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EB TRUONG\thang 8\8.2\"/>
    </mc:Choice>
  </mc:AlternateContent>
  <bookViews>
    <workbookView xWindow="0" yWindow="0" windowWidth="15345" windowHeight="4650" activeTab="2"/>
  </bookViews>
  <sheets>
    <sheet name="TỔNG " sheetId="2" r:id="rId1"/>
    <sheet name="A1" sheetId="11" r:id="rId2"/>
    <sheet name="A2" sheetId="16" r:id="rId3"/>
    <sheet name="A3" sheetId="18" r:id="rId4"/>
    <sheet name="A4" sheetId="19" r:id="rId5"/>
    <sheet name="A5" sheetId="20" r:id="rId6"/>
    <sheet name="A6" sheetId="21" r:id="rId7"/>
  </sheets>
  <definedNames>
    <definedName name="_xlnm._FilterDatabase" localSheetId="1" hidden="1">'A1'!$A$9:$BS$44</definedName>
    <definedName name="_xlnm._FilterDatabase" localSheetId="2" hidden="1">'A2'!$A$9:$BS$44</definedName>
    <definedName name="_xlnm._FilterDatabase" localSheetId="3" hidden="1">'A3'!$A$9:$BS$44</definedName>
    <definedName name="_xlnm._FilterDatabase" localSheetId="4" hidden="1">'A4'!$A$9:$BS$44</definedName>
    <definedName name="_xlnm._FilterDatabase" localSheetId="5" hidden="1">'A5'!$A$9:$BS$44</definedName>
    <definedName name="_xlnm._FilterDatabase" localSheetId="6" hidden="1">'A6'!$A$9:$BS$44</definedName>
    <definedName name="_xlnm._FilterDatabase" localSheetId="0" hidden="1">'TỔNG '!$A$9:$BS$219</definedName>
    <definedName name="bangphachtoanltv" localSheetId="1">#REF!</definedName>
    <definedName name="bangphachtoanltv" localSheetId="3">#REF!</definedName>
    <definedName name="bangphachtoanltv" localSheetId="4">#REF!</definedName>
    <definedName name="bangphachtoanltv" localSheetId="5">#REF!</definedName>
    <definedName name="bangphachtoanltv" localSheetId="6">#REF!</definedName>
    <definedName name="bangphachtoanltv">#REF!</definedName>
    <definedName name="bangphachvanltv" localSheetId="1">#REF!</definedName>
    <definedName name="bangphachvanltv" localSheetId="3">#REF!</definedName>
    <definedName name="bangphachvanltv" localSheetId="4">#REF!</definedName>
    <definedName name="bangphachvanltv" localSheetId="5">#REF!</definedName>
    <definedName name="bangphachvanltv" localSheetId="6">#REF!</definedName>
    <definedName name="bangphachvanltv">#REF!</definedName>
    <definedName name="Diemthi" localSheetId="1">'A1'!#REF!</definedName>
    <definedName name="Diemthi" localSheetId="3">'A3'!#REF!</definedName>
    <definedName name="Diemthi" localSheetId="4">'A4'!#REF!</definedName>
    <definedName name="Diemthi" localSheetId="5">'A5'!#REF!</definedName>
    <definedName name="Diemthi" localSheetId="6">'A6'!#REF!</definedName>
    <definedName name="Diemthi">'TỔNG '!#REF!</definedName>
    <definedName name="diemthitoan" localSheetId="1">'A1'!#REF!</definedName>
    <definedName name="diemthitoan" localSheetId="3">'A3'!#REF!</definedName>
    <definedName name="diemthitoan" localSheetId="4">'A4'!#REF!</definedName>
    <definedName name="diemthitoan" localSheetId="5">'A5'!#REF!</definedName>
    <definedName name="diemthitoan" localSheetId="6">'A6'!#REF!</definedName>
    <definedName name="diemthitoan">'TỔNG '!#REF!</definedName>
    <definedName name="diemthivan" localSheetId="1">'A1'!#REF!</definedName>
    <definedName name="diemthivan" localSheetId="3">'A3'!#REF!</definedName>
    <definedName name="diemthivan" localSheetId="4">'A4'!#REF!</definedName>
    <definedName name="diemthivan" localSheetId="5">'A5'!#REF!</definedName>
    <definedName name="diemthivan" localSheetId="6">'A6'!#REF!</definedName>
    <definedName name="diemthivan">'TỔNG '!#REF!</definedName>
    <definedName name="dulieudiemthi" localSheetId="1">'A1'!#REF!</definedName>
    <definedName name="dulieudiemthi" localSheetId="3">'A3'!#REF!</definedName>
    <definedName name="dulieudiemthi" localSheetId="4">'A4'!#REF!</definedName>
    <definedName name="dulieudiemthi" localSheetId="5">'A5'!#REF!</definedName>
    <definedName name="dulieudiemthi" localSheetId="6">'A6'!#REF!</definedName>
    <definedName name="dulieudiemthi">'TỔNG '!#REF!</definedName>
    <definedName name="phongthi" localSheetId="1">'A1'!#REF!</definedName>
    <definedName name="phongthi" localSheetId="3">'A3'!#REF!</definedName>
    <definedName name="phongthi" localSheetId="4">'A4'!#REF!</definedName>
    <definedName name="phongthi" localSheetId="5">'A5'!#REF!</definedName>
    <definedName name="phongthi" localSheetId="6">'A6'!#REF!</definedName>
    <definedName name="phongthi">'TỔNG '!#REF!</definedName>
    <definedName name="_xlnm.Print_Area" localSheetId="1">'A1'!$A$1:$S$62</definedName>
    <definedName name="_xlnm.Print_Area" localSheetId="2">'A2'!$A$1:$S$62</definedName>
    <definedName name="_xlnm.Print_Area" localSheetId="3">'A3'!$A$1:$S$62</definedName>
    <definedName name="_xlnm.Print_Area" localSheetId="4">'A4'!$A$1:$S$62</definedName>
    <definedName name="_xlnm.Print_Area" localSheetId="5">'A5'!$A$1:$S$62</definedName>
    <definedName name="_xlnm.Print_Area" localSheetId="6">'A6'!$A$1:$S$62</definedName>
    <definedName name="_xlnm.Print_Area" localSheetId="0">'TỔNG '!$A$1:$S$237</definedName>
    <definedName name="_xlnm.Print_Titles" localSheetId="1">'A1'!$8:$9</definedName>
    <definedName name="_xlnm.Print_Titles" localSheetId="2">'A2'!$8:$9</definedName>
    <definedName name="_xlnm.Print_Titles" localSheetId="3">'A3'!$8:$9</definedName>
    <definedName name="_xlnm.Print_Titles" localSheetId="4">'A4'!$8:$9</definedName>
    <definedName name="_xlnm.Print_Titles" localSheetId="5">'A5'!$8:$9</definedName>
    <definedName name="_xlnm.Print_Titles" localSheetId="6">'A6'!$8:$9</definedName>
    <definedName name="_xlnm.Print_Titles" localSheetId="0">'TỔNG '!$8:$9</definedName>
  </definedNames>
  <calcPr calcId="152511"/>
</workbook>
</file>

<file path=xl/calcChain.xml><?xml version="1.0" encoding="utf-8"?>
<calcChain xmlns="http://schemas.openxmlformats.org/spreadsheetml/2006/main">
  <c r="C23" i="11" l="1"/>
  <c r="D23" i="11"/>
  <c r="C42" i="11"/>
  <c r="D42" i="11"/>
  <c r="C10" i="11"/>
  <c r="D10" i="11"/>
  <c r="C43" i="11"/>
  <c r="D43" i="11"/>
  <c r="C27" i="11"/>
  <c r="D27" i="11"/>
  <c r="C36" i="11"/>
  <c r="D36" i="11"/>
  <c r="C30" i="11"/>
  <c r="D30" i="11"/>
  <c r="C26" i="11"/>
  <c r="D26" i="11"/>
  <c r="C16" i="11"/>
  <c r="D16" i="11"/>
  <c r="C39" i="11"/>
  <c r="D39" i="11"/>
  <c r="C28" i="11"/>
  <c r="D28" i="11"/>
  <c r="C22" i="11"/>
  <c r="D22" i="11"/>
  <c r="C24" i="11"/>
  <c r="D24" i="11"/>
  <c r="C31" i="11"/>
  <c r="D31" i="11"/>
  <c r="C17" i="11"/>
  <c r="D17" i="11"/>
  <c r="C19" i="11"/>
  <c r="D19" i="11"/>
  <c r="C29" i="11"/>
  <c r="D29" i="11"/>
  <c r="C18" i="11"/>
  <c r="D18" i="11"/>
  <c r="C32" i="11"/>
  <c r="D32" i="11"/>
  <c r="C21" i="11"/>
  <c r="D21" i="11"/>
  <c r="C41" i="11"/>
  <c r="D41" i="11"/>
  <c r="C13" i="11"/>
  <c r="D13" i="11"/>
  <c r="C33" i="11"/>
  <c r="D33" i="11"/>
  <c r="C11" i="11"/>
  <c r="D11" i="11"/>
  <c r="C44" i="11"/>
  <c r="D44" i="11"/>
  <c r="C25" i="11"/>
  <c r="D25" i="11"/>
  <c r="C40" i="11"/>
  <c r="D40" i="11"/>
  <c r="C34" i="11"/>
  <c r="D34" i="11"/>
  <c r="C38" i="11"/>
  <c r="D38" i="11"/>
  <c r="C12" i="11"/>
  <c r="D12" i="11"/>
  <c r="C15" i="11"/>
  <c r="D15" i="11"/>
  <c r="C35" i="11"/>
  <c r="D35" i="11"/>
  <c r="C14" i="11"/>
  <c r="D14" i="11"/>
  <c r="C20" i="11"/>
  <c r="D20" i="11"/>
  <c r="C37" i="11"/>
  <c r="D37" i="11"/>
  <c r="D32" i="21"/>
  <c r="C32" i="21"/>
  <c r="D25" i="21"/>
  <c r="C25" i="21"/>
  <c r="D43" i="21"/>
  <c r="C43" i="21"/>
  <c r="D24" i="21"/>
  <c r="C24" i="21"/>
  <c r="D30" i="21"/>
  <c r="C30" i="21"/>
  <c r="D44" i="21"/>
  <c r="C44" i="21"/>
  <c r="D26" i="21"/>
  <c r="C26" i="21"/>
  <c r="D18" i="21"/>
  <c r="C18" i="21"/>
  <c r="D34" i="21"/>
  <c r="C34" i="21"/>
  <c r="D42" i="21"/>
  <c r="C42" i="21"/>
  <c r="D29" i="21"/>
  <c r="C29" i="21"/>
  <c r="D35" i="21"/>
  <c r="C35" i="21"/>
  <c r="D27" i="21"/>
  <c r="C27" i="21"/>
  <c r="D11" i="21"/>
  <c r="C11" i="21"/>
  <c r="D41" i="21"/>
  <c r="C41" i="21"/>
  <c r="D23" i="21"/>
  <c r="C23" i="21"/>
  <c r="D13" i="21"/>
  <c r="C13" i="21"/>
  <c r="D16" i="21"/>
  <c r="C16" i="21"/>
  <c r="D40" i="21"/>
  <c r="C40" i="21"/>
  <c r="D19" i="21"/>
  <c r="C19" i="21"/>
  <c r="D10" i="21"/>
  <c r="C10" i="21"/>
  <c r="D36" i="21"/>
  <c r="C36" i="21"/>
  <c r="D14" i="21"/>
  <c r="C14" i="21"/>
  <c r="D39" i="21"/>
  <c r="C39" i="21"/>
  <c r="D15" i="21"/>
  <c r="C15" i="21"/>
  <c r="D38" i="21"/>
  <c r="C38" i="21"/>
  <c r="D20" i="21"/>
  <c r="C20" i="21"/>
  <c r="D21" i="21"/>
  <c r="C21" i="21"/>
  <c r="D22" i="21"/>
  <c r="C22" i="21"/>
  <c r="D31" i="21"/>
  <c r="C31" i="21"/>
  <c r="D12" i="21"/>
  <c r="C12" i="21"/>
  <c r="D28" i="20"/>
  <c r="C28" i="20"/>
  <c r="D24" i="20"/>
  <c r="C24" i="20"/>
  <c r="D36" i="20"/>
  <c r="C36" i="20"/>
  <c r="D26" i="20"/>
  <c r="C26" i="20"/>
  <c r="D10" i="20"/>
  <c r="C10" i="20"/>
  <c r="D25" i="20"/>
  <c r="C25" i="20"/>
  <c r="D29" i="20"/>
  <c r="C29" i="20"/>
  <c r="D15" i="20"/>
  <c r="C15" i="20"/>
  <c r="D18" i="20"/>
  <c r="C18" i="20"/>
  <c r="D44" i="20"/>
  <c r="C44" i="20"/>
  <c r="D35" i="20"/>
  <c r="C35" i="20"/>
  <c r="D16" i="20"/>
  <c r="C16" i="20"/>
  <c r="D22" i="20"/>
  <c r="C22" i="20"/>
  <c r="D31" i="20"/>
  <c r="C31" i="20"/>
  <c r="D27" i="20"/>
  <c r="C27" i="20"/>
  <c r="D30" i="20"/>
  <c r="C30" i="20"/>
  <c r="D13" i="20"/>
  <c r="C13" i="20"/>
  <c r="D21" i="20"/>
  <c r="C21" i="20"/>
  <c r="D19" i="20"/>
  <c r="C19" i="20"/>
  <c r="D37" i="20"/>
  <c r="C37" i="20"/>
  <c r="D11" i="20"/>
  <c r="C11" i="20"/>
  <c r="D43" i="20"/>
  <c r="C43" i="20"/>
  <c r="D34" i="20"/>
  <c r="C34" i="20"/>
  <c r="D17" i="20"/>
  <c r="C17" i="20"/>
  <c r="D23" i="20"/>
  <c r="C23" i="20"/>
  <c r="D38" i="20"/>
  <c r="C38" i="20"/>
  <c r="D12" i="20"/>
  <c r="C12" i="20"/>
  <c r="D41" i="20"/>
  <c r="C41" i="20"/>
  <c r="D39" i="20"/>
  <c r="C39" i="20"/>
  <c r="D14" i="20"/>
  <c r="C14" i="20"/>
  <c r="D32" i="20"/>
  <c r="C32" i="20"/>
  <c r="D28" i="19"/>
  <c r="C28" i="19"/>
  <c r="D16" i="19"/>
  <c r="C16" i="19"/>
  <c r="D11" i="19"/>
  <c r="C11" i="19"/>
  <c r="D43" i="19"/>
  <c r="C43" i="19"/>
  <c r="D44" i="19"/>
  <c r="C44" i="19"/>
  <c r="D34" i="19"/>
  <c r="C34" i="19"/>
  <c r="D39" i="19"/>
  <c r="C39" i="19"/>
  <c r="D13" i="19"/>
  <c r="C13" i="19"/>
  <c r="D38" i="19"/>
  <c r="C38" i="19"/>
  <c r="D25" i="19"/>
  <c r="C25" i="19"/>
  <c r="D23" i="19"/>
  <c r="C23" i="19"/>
  <c r="D19" i="19"/>
  <c r="C19" i="19"/>
  <c r="D32" i="19"/>
  <c r="C32" i="19"/>
  <c r="D18" i="19"/>
  <c r="C18" i="19"/>
  <c r="D31" i="19"/>
  <c r="C31" i="19"/>
  <c r="D27" i="19"/>
  <c r="C27" i="19"/>
  <c r="D14" i="19"/>
  <c r="C14" i="19"/>
  <c r="D10" i="19"/>
  <c r="C10" i="19"/>
  <c r="D20" i="19"/>
  <c r="C20" i="19"/>
  <c r="D12" i="19"/>
  <c r="C12" i="19"/>
  <c r="D42" i="19"/>
  <c r="C42" i="19"/>
  <c r="D24" i="19"/>
  <c r="C24" i="19"/>
  <c r="D33" i="19"/>
  <c r="C33" i="19"/>
  <c r="D15" i="19"/>
  <c r="C15" i="19"/>
  <c r="D17" i="19"/>
  <c r="C17" i="19"/>
  <c r="D26" i="19"/>
  <c r="C26" i="19"/>
  <c r="D37" i="19"/>
  <c r="C37" i="19"/>
  <c r="D21" i="19"/>
  <c r="C21" i="19"/>
  <c r="D41" i="19"/>
  <c r="C41" i="19"/>
  <c r="D22" i="19"/>
  <c r="C22" i="19"/>
  <c r="D40" i="19"/>
  <c r="C40" i="19"/>
  <c r="D35" i="19"/>
  <c r="C35" i="19"/>
  <c r="D31" i="18"/>
  <c r="C31" i="18"/>
  <c r="D41" i="18"/>
  <c r="C41" i="18"/>
  <c r="D22" i="18"/>
  <c r="C22" i="18"/>
  <c r="D23" i="18"/>
  <c r="C23" i="18"/>
  <c r="D10" i="18"/>
  <c r="C10" i="18"/>
  <c r="D15" i="18"/>
  <c r="C15" i="18"/>
  <c r="D19" i="18"/>
  <c r="C19" i="18"/>
  <c r="D29" i="18"/>
  <c r="C29" i="18"/>
  <c r="D39" i="18"/>
  <c r="C39" i="18"/>
  <c r="D34" i="18"/>
  <c r="C34" i="18"/>
  <c r="D37" i="18"/>
  <c r="C37" i="18"/>
  <c r="D27" i="18"/>
  <c r="C27" i="18"/>
  <c r="D17" i="18"/>
  <c r="C17" i="18"/>
  <c r="D25" i="18"/>
  <c r="C25" i="18"/>
  <c r="D42" i="18"/>
  <c r="C42" i="18"/>
  <c r="D13" i="18"/>
  <c r="C13" i="18"/>
  <c r="D36" i="18"/>
  <c r="C36" i="18"/>
  <c r="D21" i="18"/>
  <c r="C21" i="18"/>
  <c r="D44" i="18"/>
  <c r="C44" i="18"/>
  <c r="D16" i="18"/>
  <c r="C16" i="18"/>
  <c r="D43" i="18"/>
  <c r="C43" i="18"/>
  <c r="D38" i="18"/>
  <c r="C38" i="18"/>
  <c r="D35" i="18"/>
  <c r="C35" i="18"/>
  <c r="D12" i="18"/>
  <c r="C12" i="18"/>
  <c r="D14" i="18"/>
  <c r="C14" i="18"/>
  <c r="D20" i="18"/>
  <c r="C20" i="18"/>
  <c r="D18" i="18"/>
  <c r="C18" i="18"/>
  <c r="D24" i="18"/>
  <c r="C24" i="18"/>
  <c r="D30" i="18"/>
  <c r="C30" i="18"/>
  <c r="D33" i="18"/>
  <c r="C33" i="18"/>
  <c r="D40" i="18"/>
  <c r="C40" i="18"/>
  <c r="D42" i="16"/>
  <c r="C42" i="16"/>
  <c r="D10" i="16"/>
  <c r="C10" i="16"/>
  <c r="D33" i="16"/>
  <c r="C33" i="16"/>
  <c r="D41" i="16"/>
  <c r="C41" i="16"/>
  <c r="D39" i="16"/>
  <c r="C39" i="16"/>
  <c r="D40" i="16"/>
  <c r="C40" i="16"/>
  <c r="D17" i="16"/>
  <c r="C17" i="16"/>
  <c r="D37" i="16"/>
  <c r="C37" i="16"/>
  <c r="D36" i="16"/>
  <c r="C36" i="16"/>
  <c r="D30" i="16"/>
  <c r="C30" i="16"/>
  <c r="D15" i="16"/>
  <c r="C15" i="16"/>
  <c r="D35" i="16"/>
  <c r="C35" i="16"/>
  <c r="D24" i="16"/>
  <c r="C24" i="16"/>
  <c r="D21" i="16"/>
  <c r="C21" i="16"/>
  <c r="D27" i="16"/>
  <c r="C27" i="16"/>
  <c r="D28" i="16"/>
  <c r="C28" i="16"/>
  <c r="D44" i="16"/>
  <c r="C44" i="16"/>
  <c r="D13" i="16"/>
  <c r="C13" i="16"/>
  <c r="D26" i="16"/>
  <c r="C26" i="16"/>
  <c r="D38" i="16"/>
  <c r="C38" i="16"/>
  <c r="D32" i="16"/>
  <c r="C32" i="16"/>
  <c r="D11" i="16"/>
  <c r="C11" i="16"/>
  <c r="D16" i="16"/>
  <c r="C16" i="16"/>
  <c r="D19" i="16"/>
  <c r="C19" i="16"/>
  <c r="D34" i="16"/>
  <c r="C34" i="16"/>
  <c r="D29" i="16"/>
  <c r="C29" i="16"/>
  <c r="D22" i="16"/>
  <c r="C22" i="16"/>
  <c r="D23" i="16"/>
  <c r="C23" i="16"/>
  <c r="D18" i="16"/>
  <c r="C18" i="16"/>
  <c r="D31" i="16"/>
  <c r="C31" i="16"/>
  <c r="D20" i="16"/>
  <c r="C20" i="16"/>
  <c r="D12" i="16"/>
  <c r="C12" i="16"/>
  <c r="D43" i="16"/>
  <c r="C43" i="16"/>
  <c r="D14" i="16"/>
  <c r="C14" i="16"/>
  <c r="C80" i="2" l="1"/>
  <c r="D80" i="2"/>
  <c r="C81" i="2"/>
  <c r="D81" i="2"/>
  <c r="C82" i="2"/>
  <c r="D82" i="2"/>
  <c r="C83" i="2"/>
  <c r="D83" i="2"/>
  <c r="C84" i="2"/>
  <c r="D84" i="2"/>
  <c r="C85" i="2"/>
  <c r="D85" i="2"/>
  <c r="C86" i="2"/>
  <c r="D86" i="2"/>
  <c r="C87" i="2"/>
  <c r="D87" i="2"/>
  <c r="C88" i="2"/>
  <c r="D88" i="2"/>
  <c r="C89" i="2"/>
  <c r="D89" i="2"/>
  <c r="C90" i="2"/>
  <c r="D90" i="2"/>
  <c r="C91" i="2"/>
  <c r="D91" i="2"/>
  <c r="C92" i="2"/>
  <c r="D92" i="2"/>
  <c r="C93" i="2"/>
  <c r="D93" i="2"/>
  <c r="C94" i="2"/>
  <c r="D94" i="2"/>
  <c r="C95" i="2"/>
  <c r="D95" i="2"/>
  <c r="C96" i="2"/>
  <c r="D96" i="2"/>
  <c r="C97" i="2"/>
  <c r="D97" i="2"/>
  <c r="C98" i="2"/>
  <c r="D98" i="2"/>
  <c r="C99" i="2"/>
  <c r="D99" i="2"/>
  <c r="C100" i="2"/>
  <c r="D100" i="2"/>
  <c r="C102" i="2"/>
  <c r="D102" i="2"/>
  <c r="C103" i="2"/>
  <c r="D103" i="2"/>
  <c r="C104" i="2"/>
  <c r="D104" i="2"/>
  <c r="C105" i="2"/>
  <c r="D105" i="2"/>
  <c r="C106" i="2"/>
  <c r="D106" i="2"/>
  <c r="C107" i="2"/>
  <c r="D107" i="2"/>
  <c r="C108" i="2"/>
  <c r="D108" i="2"/>
  <c r="C109" i="2"/>
  <c r="D109" i="2"/>
  <c r="C110" i="2"/>
  <c r="D110" i="2"/>
  <c r="C111" i="2"/>
  <c r="D111" i="2"/>
  <c r="C112" i="2"/>
  <c r="D112" i="2"/>
  <c r="C113" i="2"/>
  <c r="D113" i="2"/>
  <c r="C114" i="2"/>
  <c r="D114" i="2"/>
  <c r="C115" i="2"/>
  <c r="D115" i="2"/>
  <c r="C116" i="2"/>
  <c r="D116" i="2"/>
  <c r="C117" i="2"/>
  <c r="D117" i="2"/>
  <c r="C118" i="2"/>
  <c r="D118" i="2"/>
  <c r="C119" i="2"/>
  <c r="D119" i="2"/>
  <c r="C120" i="2"/>
  <c r="D120" i="2"/>
  <c r="C121" i="2"/>
  <c r="D121" i="2"/>
  <c r="C122" i="2"/>
  <c r="D122" i="2"/>
  <c r="C123" i="2"/>
  <c r="D123" i="2"/>
  <c r="C124" i="2"/>
  <c r="D124" i="2"/>
  <c r="C125" i="2"/>
  <c r="D125" i="2"/>
  <c r="C126" i="2"/>
  <c r="D126" i="2"/>
  <c r="C127" i="2"/>
  <c r="D127" i="2"/>
  <c r="C128" i="2"/>
  <c r="D128" i="2"/>
  <c r="C129" i="2"/>
  <c r="D129" i="2"/>
  <c r="C130" i="2"/>
  <c r="D130" i="2"/>
  <c r="C131" i="2"/>
  <c r="D131" i="2"/>
  <c r="C132" i="2"/>
  <c r="D132" i="2"/>
  <c r="C133" i="2"/>
  <c r="D133" i="2"/>
  <c r="C134" i="2"/>
  <c r="D134" i="2"/>
  <c r="C135" i="2"/>
  <c r="D135" i="2"/>
  <c r="C136" i="2"/>
  <c r="D136" i="2"/>
  <c r="C137" i="2"/>
  <c r="D137" i="2"/>
  <c r="C138" i="2"/>
  <c r="D138" i="2"/>
  <c r="C139" i="2"/>
  <c r="D139" i="2"/>
  <c r="C140" i="2"/>
  <c r="D140" i="2"/>
  <c r="C141" i="2"/>
  <c r="D141" i="2"/>
  <c r="C142" i="2"/>
  <c r="D142" i="2"/>
  <c r="C143" i="2"/>
  <c r="D143" i="2"/>
  <c r="C144" i="2"/>
  <c r="D144" i="2"/>
  <c r="C145" i="2"/>
  <c r="D145" i="2"/>
  <c r="C146" i="2"/>
  <c r="D146" i="2"/>
  <c r="C147" i="2"/>
  <c r="D147" i="2"/>
  <c r="C148" i="2"/>
  <c r="D148" i="2"/>
  <c r="C149" i="2"/>
  <c r="D149" i="2"/>
  <c r="C150" i="2"/>
  <c r="D150" i="2"/>
  <c r="C151" i="2"/>
  <c r="D151" i="2"/>
  <c r="C152" i="2"/>
  <c r="D152" i="2"/>
  <c r="C153" i="2"/>
  <c r="D153" i="2"/>
  <c r="C154" i="2"/>
  <c r="D154" i="2"/>
  <c r="C155" i="2"/>
  <c r="D155" i="2"/>
  <c r="C156" i="2"/>
  <c r="D156" i="2"/>
  <c r="C157" i="2"/>
  <c r="D157" i="2"/>
  <c r="C158" i="2"/>
  <c r="D158" i="2"/>
  <c r="C159" i="2"/>
  <c r="D159" i="2"/>
  <c r="C160" i="2"/>
  <c r="D160" i="2"/>
  <c r="C161" i="2"/>
  <c r="D161" i="2"/>
  <c r="C162" i="2"/>
  <c r="D162" i="2"/>
  <c r="C163" i="2"/>
  <c r="D163" i="2"/>
  <c r="C164" i="2"/>
  <c r="D164" i="2"/>
  <c r="C165" i="2"/>
  <c r="D165" i="2"/>
  <c r="C166" i="2"/>
  <c r="D166" i="2"/>
  <c r="C167" i="2"/>
  <c r="D167" i="2"/>
  <c r="C168" i="2"/>
  <c r="D168" i="2"/>
  <c r="C169" i="2"/>
  <c r="D169" i="2"/>
  <c r="C170" i="2"/>
  <c r="D170" i="2"/>
  <c r="C171" i="2"/>
  <c r="D171" i="2"/>
  <c r="C172" i="2"/>
  <c r="D172" i="2"/>
  <c r="C173" i="2"/>
  <c r="D173" i="2"/>
  <c r="C174" i="2"/>
  <c r="D174" i="2"/>
  <c r="C175" i="2"/>
  <c r="D175" i="2"/>
  <c r="C176" i="2"/>
  <c r="D176" i="2"/>
  <c r="C177" i="2"/>
  <c r="D177" i="2"/>
  <c r="C178" i="2"/>
  <c r="D178" i="2"/>
  <c r="C179" i="2"/>
  <c r="D179" i="2"/>
  <c r="C180" i="2"/>
  <c r="D180" i="2"/>
  <c r="C181" i="2"/>
  <c r="D181" i="2"/>
  <c r="C182" i="2"/>
  <c r="D182" i="2"/>
  <c r="C183" i="2"/>
  <c r="D183" i="2"/>
  <c r="C184" i="2"/>
  <c r="D184" i="2"/>
  <c r="C185" i="2"/>
  <c r="D185" i="2"/>
  <c r="C186" i="2"/>
  <c r="D186" i="2"/>
  <c r="C187" i="2"/>
  <c r="D187" i="2"/>
  <c r="C188" i="2"/>
  <c r="D188" i="2"/>
  <c r="C189" i="2"/>
  <c r="D189" i="2"/>
  <c r="C190" i="2"/>
  <c r="D190" i="2"/>
  <c r="C191" i="2"/>
  <c r="D191" i="2"/>
  <c r="C192" i="2"/>
  <c r="D192" i="2"/>
  <c r="C194" i="2"/>
  <c r="D194" i="2"/>
  <c r="C195" i="2"/>
  <c r="D195" i="2"/>
  <c r="C196" i="2"/>
  <c r="D196" i="2"/>
  <c r="C197" i="2"/>
  <c r="D197" i="2"/>
  <c r="C198" i="2"/>
  <c r="D198" i="2"/>
  <c r="C199" i="2"/>
  <c r="D199" i="2"/>
  <c r="C200" i="2"/>
  <c r="D200" i="2"/>
  <c r="C201" i="2"/>
  <c r="D201" i="2"/>
  <c r="C202" i="2"/>
  <c r="D202" i="2"/>
  <c r="C203" i="2"/>
  <c r="D203" i="2"/>
  <c r="C205" i="2"/>
  <c r="D205" i="2"/>
  <c r="C206" i="2"/>
  <c r="D206" i="2"/>
  <c r="C207" i="2"/>
  <c r="D207" i="2"/>
  <c r="C10" i="2"/>
  <c r="D10" i="2"/>
  <c r="C11" i="2"/>
  <c r="D11" i="2"/>
  <c r="C12" i="2"/>
  <c r="D12" i="2"/>
  <c r="C13" i="2"/>
  <c r="D13" i="2"/>
  <c r="C14" i="2"/>
  <c r="D14" i="2"/>
  <c r="C15" i="2"/>
  <c r="D15" i="2"/>
  <c r="C16" i="2"/>
  <c r="D16" i="2"/>
  <c r="C17" i="2"/>
  <c r="D17" i="2"/>
  <c r="C18" i="2"/>
  <c r="D18" i="2"/>
  <c r="C19" i="2"/>
  <c r="D19" i="2"/>
  <c r="C20" i="2"/>
  <c r="D20" i="2"/>
  <c r="C21" i="2"/>
  <c r="D21" i="2"/>
  <c r="C22" i="2"/>
  <c r="D22" i="2"/>
  <c r="C23" i="2"/>
  <c r="D23" i="2"/>
  <c r="C24" i="2"/>
  <c r="D24" i="2"/>
  <c r="C25" i="2"/>
  <c r="D25" i="2"/>
  <c r="C26" i="2"/>
  <c r="D26" i="2"/>
  <c r="C27" i="2"/>
  <c r="D27" i="2"/>
  <c r="C28" i="2"/>
  <c r="D28" i="2"/>
  <c r="C29" i="2"/>
  <c r="D29" i="2"/>
  <c r="C30" i="2"/>
  <c r="D30" i="2"/>
  <c r="C31" i="2"/>
  <c r="D31" i="2"/>
  <c r="C32" i="2"/>
  <c r="D32" i="2"/>
  <c r="C33" i="2"/>
  <c r="D33" i="2"/>
  <c r="C34" i="2"/>
  <c r="D34" i="2"/>
  <c r="C35" i="2"/>
  <c r="D35" i="2"/>
  <c r="C36" i="2"/>
  <c r="D36" i="2"/>
  <c r="C37" i="2"/>
  <c r="D37" i="2"/>
  <c r="C38" i="2"/>
  <c r="D38" i="2"/>
  <c r="C39" i="2"/>
  <c r="D39" i="2"/>
  <c r="C41" i="2"/>
  <c r="D41" i="2"/>
  <c r="C42" i="2"/>
  <c r="D42" i="2"/>
  <c r="C43" i="2"/>
  <c r="D43" i="2"/>
  <c r="C44" i="2"/>
  <c r="D44" i="2"/>
  <c r="C45" i="2"/>
  <c r="D45" i="2"/>
  <c r="C46" i="2"/>
  <c r="D46" i="2"/>
  <c r="C47" i="2"/>
  <c r="D47" i="2"/>
  <c r="C48" i="2"/>
  <c r="D48" i="2"/>
  <c r="C49" i="2"/>
  <c r="D49" i="2"/>
  <c r="C50" i="2"/>
  <c r="D50" i="2"/>
  <c r="C51" i="2"/>
  <c r="D51" i="2"/>
  <c r="C52" i="2"/>
  <c r="D52" i="2"/>
  <c r="C53" i="2"/>
  <c r="D53" i="2"/>
  <c r="C54" i="2"/>
  <c r="D54" i="2"/>
  <c r="C55" i="2"/>
  <c r="D55" i="2"/>
  <c r="C56" i="2"/>
  <c r="D56" i="2"/>
  <c r="C57" i="2"/>
  <c r="D57" i="2"/>
  <c r="C58" i="2"/>
  <c r="D58" i="2"/>
  <c r="C59" i="2"/>
  <c r="D59" i="2"/>
  <c r="C60" i="2"/>
  <c r="D60" i="2"/>
  <c r="C61" i="2"/>
  <c r="D61" i="2"/>
  <c r="C62" i="2"/>
  <c r="D62" i="2"/>
  <c r="C63" i="2"/>
  <c r="D63" i="2"/>
  <c r="C64" i="2"/>
  <c r="D64" i="2"/>
  <c r="C65" i="2"/>
  <c r="D65" i="2"/>
  <c r="C66" i="2"/>
  <c r="D66" i="2"/>
  <c r="C67" i="2"/>
  <c r="D67" i="2"/>
  <c r="C68" i="2"/>
  <c r="D68" i="2"/>
  <c r="C69" i="2"/>
  <c r="D69" i="2"/>
  <c r="C70" i="2"/>
  <c r="D70" i="2"/>
  <c r="C71" i="2"/>
  <c r="D71" i="2"/>
  <c r="C72" i="2"/>
  <c r="D72" i="2"/>
  <c r="C73" i="2"/>
  <c r="D73" i="2"/>
  <c r="C74" i="2"/>
  <c r="D74" i="2"/>
  <c r="C75" i="2"/>
  <c r="D75" i="2"/>
  <c r="C76" i="2"/>
  <c r="D76" i="2"/>
  <c r="C77" i="2"/>
  <c r="D77" i="2"/>
  <c r="C78" i="2"/>
  <c r="D78" i="2"/>
  <c r="C79" i="2"/>
  <c r="D79" i="2"/>
</calcChain>
</file>

<file path=xl/sharedStrings.xml><?xml version="1.0" encoding="utf-8"?>
<sst xmlns="http://schemas.openxmlformats.org/spreadsheetml/2006/main" count="4843" uniqueCount="868">
  <si>
    <t>TT</t>
  </si>
  <si>
    <t>Họ và tên thí sinh</t>
  </si>
  <si>
    <t>Ngày sinh</t>
  </si>
  <si>
    <t>Dân tộc</t>
  </si>
  <si>
    <t>Giới tính</t>
  </si>
  <si>
    <t>Nơi sinh</t>
  </si>
  <si>
    <t>Hộ khẩu thường trú</t>
  </si>
  <si>
    <t>SBD</t>
  </si>
  <si>
    <t>Tỉnh</t>
  </si>
  <si>
    <t>Huyện</t>
  </si>
  <si>
    <t>Xã</t>
  </si>
  <si>
    <t>Tuấn</t>
  </si>
  <si>
    <t>30.04.2006</t>
  </si>
  <si>
    <t>Kinh</t>
  </si>
  <si>
    <t>Nam</t>
  </si>
  <si>
    <t>Điện Biên</t>
  </si>
  <si>
    <t>Thành phố Điện Biên Phủ</t>
  </si>
  <si>
    <t>THCS Thanh Bình</t>
  </si>
  <si>
    <t>Thái</t>
  </si>
  <si>
    <t>Nữ</t>
  </si>
  <si>
    <t>Huyện Điện Biên</t>
  </si>
  <si>
    <t>Nguyễn Thị Thùy</t>
  </si>
  <si>
    <t>Linh</t>
  </si>
  <si>
    <t>THCS Him Lam</t>
  </si>
  <si>
    <t>Đức</t>
  </si>
  <si>
    <t>17.02.2006</t>
  </si>
  <si>
    <t>Anh</t>
  </si>
  <si>
    <t>Ngọc</t>
  </si>
  <si>
    <t>09.09.2006</t>
  </si>
  <si>
    <t>Đạt</t>
  </si>
  <si>
    <t>Hiền</t>
  </si>
  <si>
    <t>THCS Nam Thanh</t>
  </si>
  <si>
    <t>Huyện Tủa Chùa</t>
  </si>
  <si>
    <t>Thị trấn Tủa Chùa</t>
  </si>
  <si>
    <t>THCS thị trấn Tủa Chùa</t>
  </si>
  <si>
    <t>Minh</t>
  </si>
  <si>
    <t>Huyện Tuần Giáo</t>
  </si>
  <si>
    <t>THCS thị trấn Tuần Giáo</t>
  </si>
  <si>
    <t>Long</t>
  </si>
  <si>
    <t>08.02.2006</t>
  </si>
  <si>
    <t>Trang</t>
  </si>
  <si>
    <t>THCS Tân Bình</t>
  </si>
  <si>
    <t>12.04.2006</t>
  </si>
  <si>
    <t>Huyện Mường Ảng</t>
  </si>
  <si>
    <t>Toán</t>
  </si>
  <si>
    <t>Tùng</t>
  </si>
  <si>
    <t>Thái Bình</t>
  </si>
  <si>
    <t>THCS Trần Can</t>
  </si>
  <si>
    <t>Thư</t>
  </si>
  <si>
    <t>08.04.2006</t>
  </si>
  <si>
    <t>Thu</t>
  </si>
  <si>
    <t>08.10.2006</t>
  </si>
  <si>
    <t>19.12.2006</t>
  </si>
  <si>
    <t>Nga</t>
  </si>
  <si>
    <t>Huyền</t>
  </si>
  <si>
    <t>Quàng Thị</t>
  </si>
  <si>
    <t>Giang</t>
  </si>
  <si>
    <t>Huyện Điện Biên Đông</t>
  </si>
  <si>
    <t>THCS thị trấn Điện Biên Đông</t>
  </si>
  <si>
    <t>Bắc Ninh</t>
  </si>
  <si>
    <t>Ngân</t>
  </si>
  <si>
    <t>Hà</t>
  </si>
  <si>
    <t>13.08.2006</t>
  </si>
  <si>
    <t>Thương</t>
  </si>
  <si>
    <t>Yến</t>
  </si>
  <si>
    <t>18.07.2006</t>
  </si>
  <si>
    <t>Châu</t>
  </si>
  <si>
    <t>Thảo</t>
  </si>
  <si>
    <t>Phương</t>
  </si>
  <si>
    <t>30.12.2006</t>
  </si>
  <si>
    <t>Nguyễn Thị Phương</t>
  </si>
  <si>
    <t>Chi</t>
  </si>
  <si>
    <t>15.12.2006</t>
  </si>
  <si>
    <t>Quân</t>
  </si>
  <si>
    <t>Huyện Mường Chà</t>
  </si>
  <si>
    <t>Thị trấn Mường Chà</t>
  </si>
  <si>
    <t>THCS Thị trấn Mường Chà</t>
  </si>
  <si>
    <t>Dũng</t>
  </si>
  <si>
    <t>Giàng A</t>
  </si>
  <si>
    <t>20.06.2006</t>
  </si>
  <si>
    <t>Hmông</t>
  </si>
  <si>
    <t>Xã Sính Phình</t>
  </si>
  <si>
    <t>Thôn 2</t>
  </si>
  <si>
    <t>PTDTBT THCS Sính Phình</t>
  </si>
  <si>
    <t>Mùa Thị</t>
  </si>
  <si>
    <t>Xã Tả Phìn</t>
  </si>
  <si>
    <t>Sùng A</t>
  </si>
  <si>
    <t>03.08.2006</t>
  </si>
  <si>
    <t>Tả Phìn 2</t>
  </si>
  <si>
    <t>PTDTBT THCS Tả Phìn</t>
  </si>
  <si>
    <t>Xã Sín Chải</t>
  </si>
  <si>
    <t>Hấu Chua</t>
  </si>
  <si>
    <t>PTDTBT THCS Sín Chải</t>
  </si>
  <si>
    <t>Xã Xá Nhè</t>
  </si>
  <si>
    <t>THCS-THPT Quyết Tiến</t>
  </si>
  <si>
    <t>06.11.2006</t>
  </si>
  <si>
    <t>Cáng Chua 2</t>
  </si>
  <si>
    <t>08.05.2006</t>
  </si>
  <si>
    <t>Sông A</t>
  </si>
  <si>
    <t>10.02.2006</t>
  </si>
  <si>
    <t>Giàng Thị</t>
  </si>
  <si>
    <t>Hoa</t>
  </si>
  <si>
    <t>22.08.2006</t>
  </si>
  <si>
    <t>Thùy</t>
  </si>
  <si>
    <t>Quàng Văn</t>
  </si>
  <si>
    <t>15.08.2006</t>
  </si>
  <si>
    <t>Quy</t>
  </si>
  <si>
    <t>03.03.2006</t>
  </si>
  <si>
    <t>Lò Thị Thanh</t>
  </si>
  <si>
    <t>13.11.2006</t>
  </si>
  <si>
    <t>Hạng A</t>
  </si>
  <si>
    <t>01.01.2006</t>
  </si>
  <si>
    <t>Xã Tủa Thàng</t>
  </si>
  <si>
    <t>Phi Giàng 1</t>
  </si>
  <si>
    <t>PTDTBT THCS Tủa Thàng</t>
  </si>
  <si>
    <t>Xã Lao Xả Phình</t>
  </si>
  <si>
    <t>Lò Văn</t>
  </si>
  <si>
    <t>Hải</t>
  </si>
  <si>
    <t>12.08.2006</t>
  </si>
  <si>
    <t>03.09.2006</t>
  </si>
  <si>
    <t>Lò Thị Kim</t>
  </si>
  <si>
    <t>17.12.2006</t>
  </si>
  <si>
    <t>Lường Thị</t>
  </si>
  <si>
    <t>08.09.2006</t>
  </si>
  <si>
    <t>Xã Búng Lao</t>
  </si>
  <si>
    <t>Xuân Món</t>
  </si>
  <si>
    <t>THCS Búng Lao</t>
  </si>
  <si>
    <t>Tòng Thị</t>
  </si>
  <si>
    <t>Thành</t>
  </si>
  <si>
    <t>30.11.2006</t>
  </si>
  <si>
    <t>24.09.2006</t>
  </si>
  <si>
    <t>Thúy</t>
  </si>
  <si>
    <t>14.01.2006</t>
  </si>
  <si>
    <t>18.12.2006</t>
  </si>
  <si>
    <t>Dương</t>
  </si>
  <si>
    <t>Dung</t>
  </si>
  <si>
    <t>Mạnh</t>
  </si>
  <si>
    <t>28.10.2006</t>
  </si>
  <si>
    <t>24.08.2006</t>
  </si>
  <si>
    <t>Huyện Mường Nhé</t>
  </si>
  <si>
    <t>Xã Mường Nhé</t>
  </si>
  <si>
    <t>PTDTBT THCS Mường Nhé</t>
  </si>
  <si>
    <t>12.07.2006</t>
  </si>
  <si>
    <t>Tiên</t>
  </si>
  <si>
    <t>Thanh</t>
  </si>
  <si>
    <t>Quang</t>
  </si>
  <si>
    <t>Xã Mường Báng</t>
  </si>
  <si>
    <t>21.07.2006</t>
  </si>
  <si>
    <t>23.10.2006</t>
  </si>
  <si>
    <t>Chang A</t>
  </si>
  <si>
    <t>25.05.2006</t>
  </si>
  <si>
    <t>Cường</t>
  </si>
  <si>
    <t>Vừ Thị</t>
  </si>
  <si>
    <t>18.09.2005</t>
  </si>
  <si>
    <t>Xã Trung Thu</t>
  </si>
  <si>
    <t>Bản Phô</t>
  </si>
  <si>
    <t>Hạng Thị</t>
  </si>
  <si>
    <t>26.05.2006</t>
  </si>
  <si>
    <t>Sơn</t>
  </si>
  <si>
    <t>Khơ-mú</t>
  </si>
  <si>
    <t>Huy</t>
  </si>
  <si>
    <t>11.04.2006</t>
  </si>
  <si>
    <t>Hương</t>
  </si>
  <si>
    <t>15.10.2006</t>
  </si>
  <si>
    <t>THCS thị trấn Mường Ảng</t>
  </si>
  <si>
    <t>07.08.2006</t>
  </si>
  <si>
    <t>Phú Thọ</t>
  </si>
  <si>
    <t>27.12.2006</t>
  </si>
  <si>
    <t>19.08.2006</t>
  </si>
  <si>
    <t>03.05.2006</t>
  </si>
  <si>
    <t>Mường</t>
  </si>
  <si>
    <t>22.04.2006</t>
  </si>
  <si>
    <t>25.09.2006</t>
  </si>
  <si>
    <t>Xuân</t>
  </si>
  <si>
    <t>12.02.2006</t>
  </si>
  <si>
    <t>Nhi</t>
  </si>
  <si>
    <t>29.01.2006</t>
  </si>
  <si>
    <t>22.09.2006</t>
  </si>
  <si>
    <t>27.05.2006</t>
  </si>
  <si>
    <t>Xã Sam Mứn</t>
  </si>
  <si>
    <t>Bình</t>
  </si>
  <si>
    <t>02.09.2006</t>
  </si>
  <si>
    <t>Phượng</t>
  </si>
  <si>
    <t>21.04.2006</t>
  </si>
  <si>
    <t>27.08.2006</t>
  </si>
  <si>
    <t>Mai</t>
  </si>
  <si>
    <t>18.01.2006</t>
  </si>
  <si>
    <t>01.10.2006</t>
  </si>
  <si>
    <t>20.11.2006</t>
  </si>
  <si>
    <t>Xã Phu Luông</t>
  </si>
  <si>
    <t>PTDTBT THCS xã Phu Luông</t>
  </si>
  <si>
    <t>Việt</t>
  </si>
  <si>
    <t>19.04.2006</t>
  </si>
  <si>
    <t>14.11.2006</t>
  </si>
  <si>
    <t>Tống Hoàng</t>
  </si>
  <si>
    <t>Xã Mường Nhà</t>
  </si>
  <si>
    <t>PTDTBT xã THCS Mường Nhà</t>
  </si>
  <si>
    <t>Lò Anh</t>
  </si>
  <si>
    <t>THCS xã Thanh Nưa</t>
  </si>
  <si>
    <t>26.12.2006</t>
  </si>
  <si>
    <t>Xã Luân Giói</t>
  </si>
  <si>
    <t>PTDTBT THCS Luân Giói</t>
  </si>
  <si>
    <t>Tày</t>
  </si>
  <si>
    <t>Nguyễn Thị</t>
  </si>
  <si>
    <t>Lai Châu</t>
  </si>
  <si>
    <t>Nùng</t>
  </si>
  <si>
    <t>20.09.2006</t>
  </si>
  <si>
    <t>Sáng</t>
  </si>
  <si>
    <t>17.10.2006</t>
  </si>
  <si>
    <t>29.04.2006</t>
  </si>
  <si>
    <t>Nghĩa</t>
  </si>
  <si>
    <t>02.12.2006</t>
  </si>
  <si>
    <t>Trần Minh</t>
  </si>
  <si>
    <t>Hoàng</t>
  </si>
  <si>
    <t>Tú</t>
  </si>
  <si>
    <t>Lò Thị</t>
  </si>
  <si>
    <t>15.04.2006</t>
  </si>
  <si>
    <t>12.01.2006</t>
  </si>
  <si>
    <t>THCS xã Thanh Luông</t>
  </si>
  <si>
    <t>12.09.2006</t>
  </si>
  <si>
    <t>07.05.2006</t>
  </si>
  <si>
    <t>03.01.2006</t>
  </si>
  <si>
    <t>THCS Mường Báng</t>
  </si>
  <si>
    <t>Vàng A</t>
  </si>
  <si>
    <t>Hành</t>
  </si>
  <si>
    <t>Pàng Nhang</t>
  </si>
  <si>
    <t>Sùng Thị</t>
  </si>
  <si>
    <t>04.09.2006</t>
  </si>
  <si>
    <t>Dợ</t>
  </si>
  <si>
    <t>Tả Phìn 1</t>
  </si>
  <si>
    <t>Vừ A</t>
  </si>
  <si>
    <t>Dùa</t>
  </si>
  <si>
    <t>Huổi Lếch</t>
  </si>
  <si>
    <t>03.06.2006</t>
  </si>
  <si>
    <t>Pàng Dề A1</t>
  </si>
  <si>
    <t>Vương</t>
  </si>
  <si>
    <t>25.11.2006</t>
  </si>
  <si>
    <t>20.10.2006</t>
  </si>
  <si>
    <t>Sùng</t>
  </si>
  <si>
    <t>16.10.2006</t>
  </si>
  <si>
    <t>01.06.2006</t>
  </si>
  <si>
    <t>Kể Cải</t>
  </si>
  <si>
    <t>Sình A</t>
  </si>
  <si>
    <t>Sơn La</t>
  </si>
  <si>
    <t>12.06.2006</t>
  </si>
  <si>
    <t>Nhung</t>
  </si>
  <si>
    <t>Lờ A</t>
  </si>
  <si>
    <t>20.02.2006</t>
  </si>
  <si>
    <t>Thôn 3</t>
  </si>
  <si>
    <t>Lường Văn</t>
  </si>
  <si>
    <t>Thào Thị</t>
  </si>
  <si>
    <t>27.03.2006</t>
  </si>
  <si>
    <t>25.02.2006</t>
  </si>
  <si>
    <t>10.09.2006</t>
  </si>
  <si>
    <t>Mùa</t>
  </si>
  <si>
    <t>20.10.2005</t>
  </si>
  <si>
    <t>Chính</t>
  </si>
  <si>
    <t>02.01.2006</t>
  </si>
  <si>
    <t>Giàng Mạnh</t>
  </si>
  <si>
    <t>Thắng</t>
  </si>
  <si>
    <t>10.04.2006</t>
  </si>
  <si>
    <t xml:space="preserve">Háng Để Dê </t>
  </si>
  <si>
    <t>10.10.2006</t>
  </si>
  <si>
    <t>28.11.2006</t>
  </si>
  <si>
    <t>Vàng Thị</t>
  </si>
  <si>
    <t>Đông Phi</t>
  </si>
  <si>
    <t>Xuyên</t>
  </si>
  <si>
    <t>Đề</t>
  </si>
  <si>
    <t>Lỳ</t>
  </si>
  <si>
    <t>25.03.2006</t>
  </si>
  <si>
    <t>Duy</t>
  </si>
  <si>
    <t>Điệp</t>
  </si>
  <si>
    <t>Mào Văn</t>
  </si>
  <si>
    <t>Chua</t>
  </si>
  <si>
    <t>Hờ Thị</t>
  </si>
  <si>
    <t>09.04.2006</t>
  </si>
  <si>
    <t>Đội 10</t>
  </si>
  <si>
    <t>Sanh</t>
  </si>
  <si>
    <t>02.03.2006</t>
  </si>
  <si>
    <t>20.01.2006</t>
  </si>
  <si>
    <t>Tân Phong</t>
  </si>
  <si>
    <t>Pàng</t>
  </si>
  <si>
    <t>04.08.2006</t>
  </si>
  <si>
    <t>Hưng</t>
  </si>
  <si>
    <t>Thôn 4</t>
  </si>
  <si>
    <t>11.09.2006</t>
  </si>
  <si>
    <t>21.01.2006</t>
  </si>
  <si>
    <t>12.12.2006</t>
  </si>
  <si>
    <t>Bản Ten</t>
  </si>
  <si>
    <t>Nguyệt</t>
  </si>
  <si>
    <t>Lò Thị Hải</t>
  </si>
  <si>
    <t>24.10.2006</t>
  </si>
  <si>
    <t>Thủy</t>
  </si>
  <si>
    <t>25.10.2006</t>
  </si>
  <si>
    <t>Xã Ẳng Cang</t>
  </si>
  <si>
    <t>THCS Ẳng Cang</t>
  </si>
  <si>
    <t>Mùa Xuân</t>
  </si>
  <si>
    <t>Hòa</t>
  </si>
  <si>
    <t>Sín Chải</t>
  </si>
  <si>
    <t>06.08.2006</t>
  </si>
  <si>
    <t>Huệ</t>
  </si>
  <si>
    <t>04.12.2006</t>
  </si>
  <si>
    <t>01.05.2006</t>
  </si>
  <si>
    <t>Hằng</t>
  </si>
  <si>
    <t>11.06.2006</t>
  </si>
  <si>
    <t>25.06.2006</t>
  </si>
  <si>
    <t>06.07.2006</t>
  </si>
  <si>
    <t>Dê Dàng 2</t>
  </si>
  <si>
    <t>Trung</t>
  </si>
  <si>
    <t>04.06.2006</t>
  </si>
  <si>
    <t>Phàng Thị</t>
  </si>
  <si>
    <t>Dủ</t>
  </si>
  <si>
    <t>28.12.2006</t>
  </si>
  <si>
    <t>10.08.2006</t>
  </si>
  <si>
    <t>Liên</t>
  </si>
  <si>
    <t>05.10.2006</t>
  </si>
  <si>
    <t>Quý</t>
  </si>
  <si>
    <t>Cha</t>
  </si>
  <si>
    <t>29.08.2006</t>
  </si>
  <si>
    <t>21.12.2006</t>
  </si>
  <si>
    <t>Lan</t>
  </si>
  <si>
    <t>16.11.2006</t>
  </si>
  <si>
    <t>TH-THCS Hermann Gmeiner</t>
  </si>
  <si>
    <t>Ly Thị</t>
  </si>
  <si>
    <t>30.05.2006</t>
  </si>
  <si>
    <t>Nong Hung</t>
  </si>
  <si>
    <t>12.03.2006</t>
  </si>
  <si>
    <t>Lầu Thị</t>
  </si>
  <si>
    <t>Xã Rạng Đông</t>
  </si>
  <si>
    <t>Bon B</t>
  </si>
  <si>
    <t>Xã Quài Tở</t>
  </si>
  <si>
    <t>THCS-THPT xã Quài Tở</t>
  </si>
  <si>
    <t>Xã Pú Nhung</t>
  </si>
  <si>
    <t>THCS Vừ A Dính</t>
  </si>
  <si>
    <t>Cương</t>
  </si>
  <si>
    <t>Khó Bua</t>
  </si>
  <si>
    <t>Kháng</t>
  </si>
  <si>
    <t>Xã Ta Ma</t>
  </si>
  <si>
    <t>Phình Cứ</t>
  </si>
  <si>
    <t>Phênh</t>
  </si>
  <si>
    <t>THCS Quài Cang</t>
  </si>
  <si>
    <t>Rạng Đông</t>
  </si>
  <si>
    <t>Xã Quài Cang</t>
  </si>
  <si>
    <t>Sái Ngoài</t>
  </si>
  <si>
    <t>28.02.2006</t>
  </si>
  <si>
    <t>Phạm Quỳnh</t>
  </si>
  <si>
    <t>Phù Lá</t>
  </si>
  <si>
    <t>10.03.2006</t>
  </si>
  <si>
    <t>Lò Thị Minh</t>
  </si>
  <si>
    <t>06.01.2006</t>
  </si>
  <si>
    <t>Cón</t>
  </si>
  <si>
    <t>Cuông</t>
  </si>
  <si>
    <t>Quyền</t>
  </si>
  <si>
    <t>09.12.2006</t>
  </si>
  <si>
    <t>11.11.2006</t>
  </si>
  <si>
    <t>PTDTBT THCS Mùn Chung</t>
  </si>
  <si>
    <t>25.07.2005</t>
  </si>
  <si>
    <t>05.07.2006</t>
  </si>
  <si>
    <t>Xã Tỏa Tình</t>
  </si>
  <si>
    <t>TH-THCS Tỏa Tình</t>
  </si>
  <si>
    <t>Vân</t>
  </si>
  <si>
    <t>Tòng Nhật</t>
  </si>
  <si>
    <t>Én</t>
  </si>
  <si>
    <t>Điêu Đức</t>
  </si>
  <si>
    <t>29.07.2006</t>
  </si>
  <si>
    <t>Xã Mường Mùn</t>
  </si>
  <si>
    <t>Mường 1</t>
  </si>
  <si>
    <t>PTDTBT THCS Mường Mùn</t>
  </si>
  <si>
    <t>Tuyết</t>
  </si>
  <si>
    <t>Quàng Việt</t>
  </si>
  <si>
    <t>13.06.2006</t>
  </si>
  <si>
    <t>Hoàng Văn</t>
  </si>
  <si>
    <t>Lò Thị Huyền</t>
  </si>
  <si>
    <t>Hờ A</t>
  </si>
  <si>
    <t>13.03.2006</t>
  </si>
  <si>
    <t>Co En</t>
  </si>
  <si>
    <t>Xã Nà Tòng</t>
  </si>
  <si>
    <t>Nong Tóng</t>
  </si>
  <si>
    <t>Quàng Thanh</t>
  </si>
  <si>
    <t>Tuyển</t>
  </si>
  <si>
    <t>Cà Thị</t>
  </si>
  <si>
    <t>Loan</t>
  </si>
  <si>
    <t>Quỳnh</t>
  </si>
  <si>
    <t>Cản</t>
  </si>
  <si>
    <t>Vũ Đức</t>
  </si>
  <si>
    <t>Như</t>
  </si>
  <si>
    <t>Giăng</t>
  </si>
  <si>
    <t>Lò Thị Thúy</t>
  </si>
  <si>
    <t>28.09.2006</t>
  </si>
  <si>
    <t>Xã Quài Nưa</t>
  </si>
  <si>
    <t>Co Muông</t>
  </si>
  <si>
    <t>THCS Quài Nưa</t>
  </si>
  <si>
    <t>Lào</t>
  </si>
  <si>
    <t>Xã Núa Ngam</t>
  </si>
  <si>
    <t>PTDTBT xã THCS Núa Ngam</t>
  </si>
  <si>
    <t>28.05.2006</t>
  </si>
  <si>
    <t>Huyện Nậm Pồ</t>
  </si>
  <si>
    <t>Xã Chà Cang</t>
  </si>
  <si>
    <t>PTDTBT THCS Chà Cang</t>
  </si>
  <si>
    <t>16.02.2006</t>
  </si>
  <si>
    <t>03.04.2006</t>
  </si>
  <si>
    <t>Hà Nhì</t>
  </si>
  <si>
    <t>Xã Chung Chải</t>
  </si>
  <si>
    <t>Đoàn Kết</t>
  </si>
  <si>
    <t>PTDTBT THCS Chung Chải</t>
  </si>
  <si>
    <t>Nậm Pố 2</t>
  </si>
  <si>
    <t>Xã Ẳng Nưa</t>
  </si>
  <si>
    <t>THCS Ẳng Nưa</t>
  </si>
  <si>
    <t>29.03.2006</t>
  </si>
  <si>
    <t>Tân Lập</t>
  </si>
  <si>
    <t>A</t>
  </si>
  <si>
    <t>Nguyễn Đức Anh</t>
  </si>
  <si>
    <t>30.08.2006</t>
  </si>
  <si>
    <t>Tiến</t>
  </si>
  <si>
    <t>Kim</t>
  </si>
  <si>
    <t>Xã Xuân Lao</t>
  </si>
  <si>
    <t>Bản Lao</t>
  </si>
  <si>
    <t>THCS Xuân Lao</t>
  </si>
  <si>
    <t>Xã Ẳng Tở</t>
  </si>
  <si>
    <t>THCS Ẳng Tở</t>
  </si>
  <si>
    <t>Xã Mường Đăng</t>
  </si>
  <si>
    <t>Pá Liếng</t>
  </si>
  <si>
    <t>Cói Bánh</t>
  </si>
  <si>
    <t>Pháy Váng</t>
  </si>
  <si>
    <t>09.05.2006</t>
  </si>
  <si>
    <t>Phấn</t>
  </si>
  <si>
    <t>29.09.2006</t>
  </si>
  <si>
    <t>Tà Huổi Tráng 1</t>
  </si>
  <si>
    <t>Sa</t>
  </si>
  <si>
    <t>Dao</t>
  </si>
  <si>
    <t>Hiệp</t>
  </si>
  <si>
    <t>Ca</t>
  </si>
  <si>
    <t>24.02.2006</t>
  </si>
  <si>
    <t>Phiêng Pi</t>
  </si>
  <si>
    <t>Co Có</t>
  </si>
  <si>
    <t>Lả</t>
  </si>
  <si>
    <t>Mánh Đanh</t>
  </si>
  <si>
    <t>Lò Thanh</t>
  </si>
  <si>
    <t>Bản Kéo</t>
  </si>
  <si>
    <t>Tin Tốc</t>
  </si>
  <si>
    <t>Xã Nặm Lịch</t>
  </si>
  <si>
    <t>THCS Nặm Lịch</t>
  </si>
  <si>
    <t>Lò Thị Quỳnh</t>
  </si>
  <si>
    <t>05.09.2006</t>
  </si>
  <si>
    <t>12.10.2006</t>
  </si>
  <si>
    <t>15.09.2006</t>
  </si>
  <si>
    <t>Xã Nà Hỳ</t>
  </si>
  <si>
    <t>THCS xã Noong Hẹt</t>
  </si>
  <si>
    <t>16.01.2006</t>
  </si>
  <si>
    <t>20.07.2006</t>
  </si>
  <si>
    <t>Xã Mường Tùng</t>
  </si>
  <si>
    <t>Hoàng Ngọc</t>
  </si>
  <si>
    <t>Trần Ngọc</t>
  </si>
  <si>
    <t>Xã Noong Hẹt</t>
  </si>
  <si>
    <t>09.10.2006</t>
  </si>
  <si>
    <t>Xã Thanh Yên</t>
  </si>
  <si>
    <t>THCS xã Thanh Yên</t>
  </si>
  <si>
    <t>Thị Xã Mường Lay</t>
  </si>
  <si>
    <t>THCS Nguyễn Bá Ngọc</t>
  </si>
  <si>
    <t>Xã Hua Thanh</t>
  </si>
  <si>
    <t>16.05.2006</t>
  </si>
  <si>
    <t>Hường</t>
  </si>
  <si>
    <t>Biếng</t>
  </si>
  <si>
    <t>Sua</t>
  </si>
  <si>
    <t>Trung Dình</t>
  </si>
  <si>
    <t>26.03.2006</t>
  </si>
  <si>
    <t>29.05.2006</t>
  </si>
  <si>
    <t>13.02.2006</t>
  </si>
  <si>
    <t>Lò Thị Thu</t>
  </si>
  <si>
    <t>24.06.2006</t>
  </si>
  <si>
    <t>11.03.2006</t>
  </si>
  <si>
    <t>Cú</t>
  </si>
  <si>
    <t>Chế Á</t>
  </si>
  <si>
    <t>Điêu Văn</t>
  </si>
  <si>
    <t>31.07.2006</t>
  </si>
  <si>
    <t>01.12.2006</t>
  </si>
  <si>
    <t>Xã Noong Luống</t>
  </si>
  <si>
    <t>THCS xã Noong Luống</t>
  </si>
  <si>
    <t>Vũ Việt</t>
  </si>
  <si>
    <t>My</t>
  </si>
  <si>
    <t>Duyên</t>
  </si>
  <si>
    <t>Xã Mường Toong</t>
  </si>
  <si>
    <t>PTDTBT THCS Mường Toong</t>
  </si>
  <si>
    <t>Xã Nậm Kè</t>
  </si>
  <si>
    <t>Phiêng Vai</t>
  </si>
  <si>
    <t>PTDTBT THCS Nậm Kè</t>
  </si>
  <si>
    <t>Xã Leng Su Sìn</t>
  </si>
  <si>
    <t>PTDTBT THCS Leng Su Sìn</t>
  </si>
  <si>
    <t>Mường Toong 3</t>
  </si>
  <si>
    <t>Mường Toong 1</t>
  </si>
  <si>
    <t>Khoàng Kim</t>
  </si>
  <si>
    <t>Xã Pá Mỳ</t>
  </si>
  <si>
    <t>Pá Mỳ 1</t>
  </si>
  <si>
    <t>Pà</t>
  </si>
  <si>
    <t>Xã Huổi Lếch</t>
  </si>
  <si>
    <t>Cà Thị Thái</t>
  </si>
  <si>
    <t>01.03.2006</t>
  </si>
  <si>
    <t>Xã Sen Thượng</t>
  </si>
  <si>
    <t>Sen Thượng</t>
  </si>
  <si>
    <t>05.03.2006</t>
  </si>
  <si>
    <t>Xã Quảng Lâm</t>
  </si>
  <si>
    <t>01.07.2006</t>
  </si>
  <si>
    <t>Mường Nhé</t>
  </si>
  <si>
    <t>Tổ dân cư số 2</t>
  </si>
  <si>
    <t>Kiệt</t>
  </si>
  <si>
    <t>Na Khoang</t>
  </si>
  <si>
    <t>Xã Pá Khoang</t>
  </si>
  <si>
    <t>Quàng Anh</t>
  </si>
  <si>
    <t>Xã Mường Phăng</t>
  </si>
  <si>
    <t>Bản Khá</t>
  </si>
  <si>
    <t>THCS xã Nà Tấu</t>
  </si>
  <si>
    <t>Xã Nà Nhạn</t>
  </si>
  <si>
    <t>Huổi Hẹ</t>
  </si>
  <si>
    <t>THCS xã Nà Nhạn</t>
  </si>
  <si>
    <t>Phiêng Ban</t>
  </si>
  <si>
    <t>21.03.2006</t>
  </si>
  <si>
    <t>Xã Mường Lói</t>
  </si>
  <si>
    <t>Na Sang 1</t>
  </si>
  <si>
    <t>Xã Hẹ Muông</t>
  </si>
  <si>
    <t>Bản Bánh</t>
  </si>
  <si>
    <t>Cà Thị Minh</t>
  </si>
  <si>
    <t>Duân</t>
  </si>
  <si>
    <t>Bản Xôm 3</t>
  </si>
  <si>
    <t>Xã Mường Pồn</t>
  </si>
  <si>
    <t>THCS xã Mường Pồn</t>
  </si>
  <si>
    <t>07.06.2006</t>
  </si>
  <si>
    <t>Co Thón</t>
  </si>
  <si>
    <t>21.05.2006</t>
  </si>
  <si>
    <t>Bùi Phương</t>
  </si>
  <si>
    <t>Tênh Lá</t>
  </si>
  <si>
    <t>Xã Na Tông</t>
  </si>
  <si>
    <t>Mường Pồn 1</t>
  </si>
  <si>
    <t>Xã Pa Thơm</t>
  </si>
  <si>
    <t>TH-THCS Pa Thơm</t>
  </si>
  <si>
    <t>Quàng Quốc</t>
  </si>
  <si>
    <t>Nà Nhạn 1</t>
  </si>
  <si>
    <t xml:space="preserve">Bản Lói </t>
  </si>
  <si>
    <t>Nà Ngám 2</t>
  </si>
  <si>
    <t>Bản Sáng</t>
  </si>
  <si>
    <t>Nậm Hẹ 2</t>
  </si>
  <si>
    <t>Bản Ban</t>
  </si>
  <si>
    <t>Noong Luống</t>
  </si>
  <si>
    <t>22.02.2006</t>
  </si>
  <si>
    <t>Và Thị</t>
  </si>
  <si>
    <t>Xã Na Ư</t>
  </si>
  <si>
    <t>Con Cang</t>
  </si>
  <si>
    <t>Pa Kín</t>
  </si>
  <si>
    <t>15.01.2006</t>
  </si>
  <si>
    <t>Diện</t>
  </si>
  <si>
    <t>Na Ố</t>
  </si>
  <si>
    <t>Na Tông 1</t>
  </si>
  <si>
    <t>Na Há</t>
  </si>
  <si>
    <t>Cà Thị Yến</t>
  </si>
  <si>
    <t>Na Hý</t>
  </si>
  <si>
    <t>Lò Quốc</t>
  </si>
  <si>
    <t>Trạm Púng</t>
  </si>
  <si>
    <t>Suối Voi</t>
  </si>
  <si>
    <t>Quyết</t>
  </si>
  <si>
    <t>Lò Phương</t>
  </si>
  <si>
    <t>Hới</t>
  </si>
  <si>
    <t>Lò Yến</t>
  </si>
  <si>
    <t>Giàng Tâm</t>
  </si>
  <si>
    <t>Lò Như</t>
  </si>
  <si>
    <t>Lạng Sơn</t>
  </si>
  <si>
    <t>Diệp</t>
  </si>
  <si>
    <t>Huổi Lốt</t>
  </si>
  <si>
    <t>Lường Uyên</t>
  </si>
  <si>
    <t>Bông A</t>
  </si>
  <si>
    <t>Cọ</t>
  </si>
  <si>
    <t>Củ</t>
  </si>
  <si>
    <t>Lường Thị Lệ</t>
  </si>
  <si>
    <t>Khuyên</t>
  </si>
  <si>
    <t>02.02.2006</t>
  </si>
  <si>
    <t>Xã Hừa Ngài</t>
  </si>
  <si>
    <t>Xã Sa Lông</t>
  </si>
  <si>
    <t>PTDTBT THCS Sa Lông</t>
  </si>
  <si>
    <t>Lý Đức</t>
  </si>
  <si>
    <t>Há Lả Chủ A</t>
  </si>
  <si>
    <t>28.08.2006</t>
  </si>
  <si>
    <t>Xã Huổi Lèng</t>
  </si>
  <si>
    <t>Huổi Toóng I</t>
  </si>
  <si>
    <t>Thiên</t>
  </si>
  <si>
    <t>Cổng Trời</t>
  </si>
  <si>
    <t>Lường Hoài</t>
  </si>
  <si>
    <t>Xã Lay Nưa</t>
  </si>
  <si>
    <t xml:space="preserve">Ho Cang </t>
  </si>
  <si>
    <t>THCS Lay Nưa</t>
  </si>
  <si>
    <t>Xã Sá Tổng</t>
  </si>
  <si>
    <t>TH-THCS Đoàn Kết</t>
  </si>
  <si>
    <t>Đề Dê</t>
  </si>
  <si>
    <t>Nguyễn Quỳnh</t>
  </si>
  <si>
    <t>Trần Việt</t>
  </si>
  <si>
    <t>Xã Ngối Cáy</t>
  </si>
  <si>
    <t>Bản Nong</t>
  </si>
  <si>
    <t>THCS Ngối Cáy</t>
  </si>
  <si>
    <t>Hoàng Vũ</t>
  </si>
  <si>
    <t>Bản Chợ</t>
  </si>
  <si>
    <t>Na Luông</t>
  </si>
  <si>
    <t>Lịch Nưa</t>
  </si>
  <si>
    <t>04.11.2006</t>
  </si>
  <si>
    <t>Cúc</t>
  </si>
  <si>
    <t>Bản Cang</t>
  </si>
  <si>
    <t>Kỳ</t>
  </si>
  <si>
    <t>Lường Thị Thu</t>
  </si>
  <si>
    <t>Lù Thị Hồng</t>
  </si>
  <si>
    <t>Bản Búng</t>
  </si>
  <si>
    <t>PTDTBT THCS Keo Lôm</t>
  </si>
  <si>
    <t>Lò Thùy</t>
  </si>
  <si>
    <t>Chợ</t>
  </si>
  <si>
    <t>23.03.2006</t>
  </si>
  <si>
    <t>Bản Đắng</t>
  </si>
  <si>
    <t>Nguyễn Vũ Thủy</t>
  </si>
  <si>
    <t>Tòng Xuân</t>
  </si>
  <si>
    <t>Bản Mới 1</t>
  </si>
  <si>
    <t>Lèng Minh</t>
  </si>
  <si>
    <t>Xã Nà Khoa</t>
  </si>
  <si>
    <t>Chăn Nuôi</t>
  </si>
  <si>
    <t>PTDTBT THCS Nà Khoa</t>
  </si>
  <si>
    <t>PTDTBT THCS Nà Bủng</t>
  </si>
  <si>
    <t>Xã Chà Tở</t>
  </si>
  <si>
    <t>Cư Thị</t>
  </si>
  <si>
    <t>PTDTBT THCS Nà Hỳ</t>
  </si>
  <si>
    <t>Nà Hỳ 1</t>
  </si>
  <si>
    <t>Huổi Cơ Dạo</t>
  </si>
  <si>
    <t>Nà Hỳ 3</t>
  </si>
  <si>
    <t>Hoàng A</t>
  </si>
  <si>
    <t>Đặng Kim</t>
  </si>
  <si>
    <t>Xã Nậm Chua</t>
  </si>
  <si>
    <t>Phiêng Ngúa</t>
  </si>
  <si>
    <t>Khoàng Thị</t>
  </si>
  <si>
    <t>Lưu</t>
  </si>
  <si>
    <t>Nà Khoa 2</t>
  </si>
  <si>
    <t>Mào Thị</t>
  </si>
  <si>
    <t>Nà Khoa 1</t>
  </si>
  <si>
    <t>Lường Tiến</t>
  </si>
  <si>
    <t>Co Nỏng</t>
  </si>
  <si>
    <t>Du</t>
  </si>
  <si>
    <t>Na Ô</t>
  </si>
  <si>
    <t>Na Phay</t>
  </si>
  <si>
    <t>Đông Mệt 1</t>
  </si>
  <si>
    <t>Nậm Hẹ 1</t>
  </si>
  <si>
    <t>Thắm</t>
  </si>
  <si>
    <t>Vì Thị Quỳnh</t>
  </si>
  <si>
    <t>Quàng Đức</t>
  </si>
  <si>
    <t>Lọng Quân</t>
  </si>
  <si>
    <t>Xã Pa Tần</t>
  </si>
  <si>
    <t>PTDTBT THCS Pa Tần</t>
  </si>
  <si>
    <t>Pa Tần</t>
  </si>
  <si>
    <t>Sung</t>
  </si>
  <si>
    <t>Nà Én</t>
  </si>
  <si>
    <t>PTDTBT THCS Chà Tở</t>
  </si>
  <si>
    <t>Khoàng Thị Thu</t>
  </si>
  <si>
    <t>Ná Há 2</t>
  </si>
  <si>
    <t>27.02.2006</t>
  </si>
  <si>
    <t>Bản Cang 2</t>
  </si>
  <si>
    <t>Huổi Lụ 2</t>
  </si>
  <si>
    <t>Xã Na Cô Sa</t>
  </si>
  <si>
    <t>Huổi Thủng 1</t>
  </si>
  <si>
    <t>PTDTBT THCS Na Cô Sa</t>
  </si>
  <si>
    <t>Xã Mường Mươn</t>
  </si>
  <si>
    <t>PTDTBT THCS Mường Mươn</t>
  </si>
  <si>
    <t>Púng Giắt I</t>
  </si>
  <si>
    <t>Mường Mươn I</t>
  </si>
  <si>
    <t>PTDTBT THCS Huổi Lèng</t>
  </si>
  <si>
    <t>Xã Keo Lôm</t>
  </si>
  <si>
    <t>Xã Na Son</t>
  </si>
  <si>
    <t>Tồng</t>
  </si>
  <si>
    <t>Xã Pu Nhi</t>
  </si>
  <si>
    <t>Phù Lồng C</t>
  </si>
  <si>
    <t>Xã Mường Luân</t>
  </si>
  <si>
    <t>Pá Vạt 2</t>
  </si>
  <si>
    <t>PTDTBT TH-THCS Mường Luân</t>
  </si>
  <si>
    <t>Na Lanh</t>
  </si>
  <si>
    <t>Mào</t>
  </si>
  <si>
    <t>Nậm Nhừ 2</t>
  </si>
  <si>
    <t>Xã Phình Giàng</t>
  </si>
  <si>
    <t>PTDTBT TH-THCS Suối Lư</t>
  </si>
  <si>
    <t>Xã Ma Thì Hồ</t>
  </si>
  <si>
    <t>PTDTBT THCS Ma Thì Hồ</t>
  </si>
  <si>
    <t>Xã Tìa Dinh</t>
  </si>
  <si>
    <t>tổ dân phố 6</t>
  </si>
  <si>
    <t>Púng Giắt II</t>
  </si>
  <si>
    <t>Miền</t>
  </si>
  <si>
    <t>Sa Lông I</t>
  </si>
  <si>
    <t>Nính</t>
  </si>
  <si>
    <t>Huổi Toóng II</t>
  </si>
  <si>
    <t>22.05.2006</t>
  </si>
  <si>
    <t>Xã Vàng Đán</t>
  </si>
  <si>
    <t xml:space="preserve">TH-THCS Mường Tùng </t>
  </si>
  <si>
    <t>Làng Dung</t>
  </si>
  <si>
    <t>Lường Thị Kim</t>
  </si>
  <si>
    <t>Huổi Xa 1</t>
  </si>
  <si>
    <t>Xã Nong U</t>
  </si>
  <si>
    <t>Tà Té A</t>
  </si>
  <si>
    <t>Lầu Thị Hương</t>
  </si>
  <si>
    <t>Tìa Mùng A</t>
  </si>
  <si>
    <t>Thực</t>
  </si>
  <si>
    <t>Na Ản</t>
  </si>
  <si>
    <t>Pá Khoang</t>
  </si>
  <si>
    <t>Xã Chiềng Sơ</t>
  </si>
  <si>
    <t>PTDTBT THCS Chiềng Sơ</t>
  </si>
  <si>
    <t>Co Củ</t>
  </si>
  <si>
    <t>Co Cưởm</t>
  </si>
  <si>
    <t>Giàng Ngọc</t>
  </si>
  <si>
    <t>Tìa Dình</t>
  </si>
  <si>
    <t>Xã Xa Dung</t>
  </si>
  <si>
    <t>PTDTBT THCS Sa Dung</t>
  </si>
  <si>
    <t>Chua Ta B</t>
  </si>
  <si>
    <t>Xã Háng Lìa</t>
  </si>
  <si>
    <t>Tổ dân cư số 1</t>
  </si>
  <si>
    <t>Háng Giống</t>
  </si>
  <si>
    <t>Chóng A</t>
  </si>
  <si>
    <t>PTDTBT THCS Pu Nhi</t>
  </si>
  <si>
    <t>Pa Cá</t>
  </si>
  <si>
    <t>Xã Phì Nhừ</t>
  </si>
  <si>
    <t>Nguyễn Lan</t>
  </si>
  <si>
    <t>Suối Lư I</t>
  </si>
  <si>
    <t>Phì Nhừ B</t>
  </si>
  <si>
    <t>Mùa Mạnh</t>
  </si>
  <si>
    <t>Bùi Đại</t>
  </si>
  <si>
    <t>Xã Si Pa Phin</t>
  </si>
  <si>
    <t>THCS Tân Phong</t>
  </si>
  <si>
    <t>Xã Phìn Hồ</t>
  </si>
  <si>
    <t>PTDTBT THCS Phìn Hồ</t>
  </si>
  <si>
    <t>Nậm Chim 1</t>
  </si>
  <si>
    <t>Na Cô Sa 4</t>
  </si>
  <si>
    <t>Vàng Quyết</t>
  </si>
  <si>
    <t>Đệ Tinh 1</t>
  </si>
  <si>
    <t>Phàng A</t>
  </si>
  <si>
    <t>Huổi Thủng 2</t>
  </si>
  <si>
    <t>Ham Xoong 1</t>
  </si>
  <si>
    <t>Mùa Thị Bi</t>
  </si>
  <si>
    <t>Giàng Tuấn</t>
  </si>
  <si>
    <t>Hồ Thị Vân</t>
  </si>
  <si>
    <t>Lò Thành</t>
  </si>
  <si>
    <t>Cống</t>
  </si>
  <si>
    <t>Nậm Kè</t>
  </si>
  <si>
    <t>Trần Gia</t>
  </si>
  <si>
    <t>Khiếu Văn Bảo</t>
  </si>
  <si>
    <t>Mào Thị Phương</t>
  </si>
  <si>
    <t>Tràn Thị</t>
  </si>
  <si>
    <t>PTDTBT THCS Pá Mỳ</t>
  </si>
  <si>
    <t>Bạc Cầm</t>
  </si>
  <si>
    <t xml:space="preserve">Pá Mỳ </t>
  </si>
  <si>
    <t>Lầu Công</t>
  </si>
  <si>
    <t>Vàng Kim</t>
  </si>
  <si>
    <t>Phiêng Kham</t>
  </si>
  <si>
    <t>Mường Toong 2</t>
  </si>
  <si>
    <t>Trang Tuấn</t>
  </si>
  <si>
    <t>Vì Thị Hà</t>
  </si>
  <si>
    <t>Lỳ Cà</t>
  </si>
  <si>
    <t>Mường Nhé mới</t>
  </si>
  <si>
    <t>Lò Mai</t>
  </si>
  <si>
    <t>Hàng Phương</t>
  </si>
  <si>
    <t>Tổ Dân Cư Số 3</t>
  </si>
  <si>
    <t>Giói A</t>
  </si>
  <si>
    <t>Bản Đại</t>
  </si>
  <si>
    <t>27.12.2005</t>
  </si>
  <si>
    <t>Giói B</t>
  </si>
  <si>
    <t>Suối Lư</t>
  </si>
  <si>
    <t>Vàng Thị Mai</t>
  </si>
  <si>
    <t>Pà Lâu</t>
  </si>
  <si>
    <t>Huổi Tao A</t>
  </si>
  <si>
    <t>Lò Mộc</t>
  </si>
  <si>
    <t>Lò Trận</t>
  </si>
  <si>
    <t>Đơ</t>
  </si>
  <si>
    <t>Dư O A</t>
  </si>
  <si>
    <t>Pá Nặm</t>
  </si>
  <si>
    <t>Sò</t>
  </si>
  <si>
    <t>Xinh-mun</t>
  </si>
  <si>
    <t>Pá Khôm</t>
  </si>
  <si>
    <t>Bùi Quang</t>
  </si>
  <si>
    <t xml:space="preserve">Háng Lìa </t>
  </si>
  <si>
    <t>Thôn/bản</t>
  </si>
  <si>
    <t>Si La</t>
  </si>
  <si>
    <t>THCS Võ Nguyên Giáp xã MP</t>
  </si>
  <si>
    <t xml:space="preserve">Lò Thị </t>
  </si>
  <si>
    <t>Ngữ văn</t>
  </si>
  <si>
    <t>Điểm cộng</t>
  </si>
  <si>
    <t>Số phách</t>
  </si>
  <si>
    <t>Mùa Văn</t>
  </si>
  <si>
    <t/>
  </si>
  <si>
    <t>Huổi Moi</t>
  </si>
  <si>
    <t>Chảo Thế</t>
  </si>
  <si>
    <t>PTDTNT THPT Mường Nhé</t>
  </si>
  <si>
    <t xml:space="preserve">Hù Thị </t>
  </si>
  <si>
    <t>Lượng</t>
  </si>
  <si>
    <t>16.6.2006</t>
  </si>
  <si>
    <t>12.4.2006</t>
  </si>
  <si>
    <t>25.5.2006</t>
  </si>
  <si>
    <t>Hù Cố</t>
  </si>
  <si>
    <t>Nậm Sim</t>
  </si>
  <si>
    <t>Chung Chải</t>
  </si>
  <si>
    <t xml:space="preserve">Lý Thị </t>
  </si>
  <si>
    <t>14.7.2006</t>
  </si>
  <si>
    <t>Pờ Cố</t>
  </si>
  <si>
    <t>Vai</t>
  </si>
  <si>
    <t>16.5.2006</t>
  </si>
  <si>
    <t xml:space="preserve">Lùng Thị </t>
  </si>
  <si>
    <t>03.7.2006</t>
  </si>
  <si>
    <t>Lả Chà</t>
  </si>
  <si>
    <t>Thụy</t>
  </si>
  <si>
    <t>08.9.2006</t>
  </si>
  <si>
    <t>15.7.2006</t>
  </si>
  <si>
    <t>HS trường THCS</t>
  </si>
  <si>
    <t>Khu vực</t>
  </si>
  <si>
    <t>Điểm các bài thi</t>
  </si>
  <si>
    <t>Tổng điểm</t>
  </si>
  <si>
    <t>SỞ GD&amp;ĐT ĐIỆN BIÊN</t>
  </si>
  <si>
    <t>TRƯỜNG PTDNT TỈNH</t>
  </si>
  <si>
    <t>CỘNG HÒA XÃ HỘI CHỦ NGHĨA VIỆT NAM</t>
  </si>
  <si>
    <t>Độc lập - Tự do - Hạnh phúc</t>
  </si>
  <si>
    <t xml:space="preserve">DANH SÁCH HỌC SINH TRÚNG TUYỂN VÀO LỚP 10 </t>
  </si>
  <si>
    <t>TRƯỜNG PTDTNT TỈNH ĐIỆN BIÊN (ĐỢT I)</t>
  </si>
  <si>
    <t xml:space="preserve">NĂM HỌC 2021 - 2022 </t>
  </si>
  <si>
    <t>Tổng số: 210 học sinh</t>
  </si>
  <si>
    <t>CHỦ TỊCH HĐ TUYỂN SINH</t>
  </si>
  <si>
    <t>GIÁM ĐỐC</t>
  </si>
  <si>
    <t>Lường Thị Khánh</t>
  </si>
  <si>
    <t xml:space="preserve">Vì </t>
  </si>
  <si>
    <t>11.12.2006</t>
  </si>
  <si>
    <t>THCS xã Thanh An</t>
  </si>
  <si>
    <t xml:space="preserve">Chiềng Chung </t>
  </si>
  <si>
    <t>Xã Thanh Nưa</t>
  </si>
  <si>
    <t>Xã Thanh An</t>
  </si>
  <si>
    <t>Điện Biên, ngày 07 tháng 8 năm 2021</t>
  </si>
  <si>
    <t>Đao Thị</t>
  </si>
  <si>
    <t>Hồng</t>
  </si>
  <si>
    <t>27.07.2006</t>
  </si>
  <si>
    <t xml:space="preserve">Nữ </t>
  </si>
  <si>
    <t>Nậm Vì</t>
  </si>
  <si>
    <t>Xã Nậm Vì</t>
  </si>
  <si>
    <t>PTDTBT THCS Nậm Vì</t>
  </si>
  <si>
    <t>Nhìa</t>
  </si>
  <si>
    <t>13.10.2006</t>
  </si>
  <si>
    <t>Nậm Ty</t>
  </si>
  <si>
    <t>Trong đó: HS nam 79; HS nữ 131</t>
  </si>
  <si>
    <t>Lớp</t>
  </si>
  <si>
    <t>A1</t>
  </si>
  <si>
    <t>A2</t>
  </si>
  <si>
    <t>A3</t>
  </si>
  <si>
    <t>A4</t>
  </si>
  <si>
    <t>A5</t>
  </si>
  <si>
    <t>A6</t>
  </si>
  <si>
    <t>DANH SÁCH HỌC SINH LỚP 10A1</t>
  </si>
  <si>
    <t xml:space="preserve">TRƯỜNG PTDTNT TỈNH ĐIỆN BIÊN </t>
  </si>
  <si>
    <t xml:space="preserve">GIÁO VIÊN CHỦ NHIỆM </t>
  </si>
  <si>
    <t xml:space="preserve">                                             Phạm Lệ Thanh </t>
  </si>
  <si>
    <t>DANH SÁCH HỌC SINH LỚP 10 A2</t>
  </si>
  <si>
    <t>TRƯỜNG PTDTNT TỈNH ĐIỆN BIÊN</t>
  </si>
  <si>
    <t xml:space="preserve">DANH SÁCH HỌC SINH LỚP 10A3 </t>
  </si>
  <si>
    <t xml:space="preserve">DANH SÁCH HỌC SINH LỚP 10A4 </t>
  </si>
  <si>
    <t>DANH SÁCH HỌC SINH  LỚP 10A5</t>
  </si>
  <si>
    <t xml:space="preserve">DANH SÁCH HỌC SINH LỚP 10A6 </t>
  </si>
  <si>
    <t>Điện thoại: 0912858657</t>
  </si>
  <si>
    <t>Điện thoại:  0868695155</t>
  </si>
  <si>
    <t>Điện thoại:  0917797099</t>
  </si>
  <si>
    <t>Điện thoại:  0835959977</t>
  </si>
  <si>
    <t>Điện thoại:  0972231732</t>
  </si>
  <si>
    <t>Điện thoại: 0976090885</t>
  </si>
  <si>
    <t>HIỆU TRƯỞNG (ĐÃ PHÊ DUYỆT)</t>
  </si>
  <si>
    <t>HIỆU TRƯỞNG ( ĐÃ PHÊ DUYỆT)</t>
  </si>
  <si>
    <t xml:space="preserve">Cô: Hà Minh Phương </t>
  </si>
  <si>
    <t>Cô: Trần Thanh Nga</t>
  </si>
  <si>
    <t xml:space="preserve">Cô: Vi Thị Vân </t>
  </si>
  <si>
    <t xml:space="preserve">Cô: Nguyễn Thanh Dung </t>
  </si>
  <si>
    <t>Cô: Hoàng Thu Thuỷ</t>
  </si>
  <si>
    <t xml:space="preserve">Cô: Nguyễn Thị Thương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</si>
</sst>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4"/>
      <color rgb="FF000000"/>
      <name val="Times New Roman"/>
      <family val="2"/>
    </font>
    <font>
      <b/>
      <sz val="11"/>
      <color rgb="FF000000"/>
      <name val="Times New Roman"/>
      <family val="1"/>
    </font>
    <font>
      <sz val="11"/>
      <name val="Times New Roman"/>
      <family val="2"/>
    </font>
    <font>
      <sz val="11"/>
      <color rgb="FF000000"/>
      <name val="Times New Roman"/>
      <family val="1"/>
    </font>
    <font>
      <sz val="13"/>
      <color rgb="FF000000"/>
      <name val="Times New Roman"/>
      <family val="2"/>
    </font>
    <font>
      <sz val="13"/>
      <name val="Times New Roman"/>
      <family val="2"/>
    </font>
    <font>
      <b/>
      <sz val="12"/>
      <color rgb="FF000000"/>
      <name val="Times New Roman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</borders>
  <cellStyleXfs count="1">
    <xf numFmtId="0" fontId="0" fillId="0" borderId="0" applyNumberFormat="0" applyBorder="0" applyAlignment="0"/>
  </cellStyleXfs>
  <cellXfs count="197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1" fillId="2" borderId="15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1" xfId="0" applyFont="1" applyFill="1" applyBorder="1" applyAlignment="1" applyProtection="1">
      <alignment horizontal="left" vertical="center"/>
    </xf>
    <xf numFmtId="0" fontId="7" fillId="2" borderId="1" xfId="0" applyFont="1" applyFill="1" applyBorder="1" applyAlignment="1" applyProtection="1">
      <alignment vertical="center"/>
    </xf>
    <xf numFmtId="0" fontId="7" fillId="2" borderId="2" xfId="0" applyNumberFormat="1" applyFont="1" applyFill="1" applyBorder="1" applyAlignment="1" applyProtection="1">
      <alignment horizontal="center" vertical="center"/>
    </xf>
    <xf numFmtId="2" fontId="7" fillId="2" borderId="2" xfId="0" applyNumberFormat="1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vertical="center"/>
    </xf>
    <xf numFmtId="0" fontId="7" fillId="2" borderId="11" xfId="0" applyFont="1" applyFill="1" applyBorder="1" applyAlignment="1" applyProtection="1">
      <alignment vertical="center"/>
    </xf>
    <xf numFmtId="0" fontId="7" fillId="2" borderId="9" xfId="0" applyFont="1" applyFill="1" applyBorder="1" applyAlignment="1" applyProtection="1">
      <alignment horizontal="left" vertical="center"/>
    </xf>
    <xf numFmtId="0" fontId="7" fillId="2" borderId="9" xfId="0" applyFont="1" applyFill="1" applyBorder="1" applyAlignment="1" applyProtection="1">
      <alignment vertical="center"/>
    </xf>
    <xf numFmtId="0" fontId="7" fillId="2" borderId="10" xfId="0" applyNumberFormat="1" applyFont="1" applyFill="1" applyBorder="1" applyAlignment="1" applyProtection="1">
      <alignment horizontal="center" vertical="center"/>
    </xf>
    <xf numFmtId="2" fontId="7" fillId="2" borderId="10" xfId="0" applyNumberFormat="1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horizontal="left" vertical="center"/>
    </xf>
    <xf numFmtId="0" fontId="7" fillId="2" borderId="5" xfId="0" applyFont="1" applyFill="1" applyBorder="1" applyAlignment="1" applyProtection="1">
      <alignment vertical="center"/>
    </xf>
    <xf numFmtId="0" fontId="7" fillId="2" borderId="7" xfId="0" applyNumberFormat="1" applyFont="1" applyFill="1" applyBorder="1" applyAlignment="1" applyProtection="1">
      <alignment horizontal="center" vertical="center"/>
    </xf>
    <xf numFmtId="2" fontId="7" fillId="2" borderId="7" xfId="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2" fontId="8" fillId="2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10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1" fillId="2" borderId="0" xfId="0" applyFont="1" applyFill="1" applyAlignment="1" applyProtection="1">
      <alignment vertical="center" wrapText="1"/>
    </xf>
    <xf numFmtId="0" fontId="10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7" fillId="2" borderId="14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vertical="center"/>
    </xf>
    <xf numFmtId="0" fontId="7" fillId="2" borderId="14" xfId="0" applyFont="1" applyFill="1" applyBorder="1" applyAlignment="1" applyProtection="1">
      <alignment horizontal="left" vertical="center"/>
    </xf>
    <xf numFmtId="0" fontId="7" fillId="2" borderId="18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2" fillId="2" borderId="12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vertical="center"/>
    </xf>
    <xf numFmtId="0" fontId="7" fillId="3" borderId="3" xfId="0" applyFont="1" applyFill="1" applyBorder="1" applyAlignment="1" applyProtection="1">
      <alignment vertical="center"/>
    </xf>
    <xf numFmtId="0" fontId="7" fillId="3" borderId="1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center" vertical="center"/>
    </xf>
    <xf numFmtId="2" fontId="7" fillId="3" borderId="2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0" fontId="7" fillId="3" borderId="10" xfId="0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horizontal="left" vertical="center"/>
    </xf>
    <xf numFmtId="0" fontId="7" fillId="3" borderId="1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0" fontId="7" fillId="3" borderId="9" xfId="0" applyFont="1" applyFill="1" applyBorder="1" applyAlignment="1" applyProtection="1">
      <alignment horizontal="left" vertical="center"/>
    </xf>
    <xf numFmtId="0" fontId="7" fillId="3" borderId="9" xfId="0" applyFont="1" applyFill="1" applyBorder="1" applyAlignment="1" applyProtection="1">
      <alignment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7" fillId="3" borderId="10" xfId="0" applyNumberFormat="1" applyFont="1" applyFill="1" applyBorder="1" applyAlignment="1" applyProtection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</xf>
    <xf numFmtId="0" fontId="3" fillId="2" borderId="19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vertical="center"/>
    </xf>
    <xf numFmtId="0" fontId="7" fillId="4" borderId="3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left" vertical="center"/>
    </xf>
    <xf numFmtId="0" fontId="7" fillId="4" borderId="1" xfId="0" applyFont="1" applyFill="1" applyBorder="1" applyAlignment="1" applyProtection="1">
      <alignment vertical="center"/>
    </xf>
    <xf numFmtId="0" fontId="7" fillId="4" borderId="2" xfId="0" applyNumberFormat="1" applyFont="1" applyFill="1" applyBorder="1" applyAlignment="1" applyProtection="1">
      <alignment horizontal="center" vertical="center"/>
    </xf>
    <xf numFmtId="2" fontId="7" fillId="4" borderId="2" xfId="0" applyNumberFormat="1" applyFont="1" applyFill="1" applyBorder="1" applyAlignment="1" applyProtection="1">
      <alignment horizontal="center" vertical="center"/>
    </xf>
    <xf numFmtId="0" fontId="1" fillId="4" borderId="19" xfId="0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>
      <alignment horizontal="center" vertical="center"/>
    </xf>
    <xf numFmtId="0" fontId="7" fillId="4" borderId="10" xfId="0" applyFont="1" applyFill="1" applyBorder="1" applyAlignment="1" applyProtection="1">
      <alignment horizontal="center" vertical="center"/>
    </xf>
    <xf numFmtId="0" fontId="7" fillId="4" borderId="10" xfId="0" applyFont="1" applyFill="1" applyBorder="1" applyAlignment="1" applyProtection="1">
      <alignment vertical="center"/>
    </xf>
    <xf numFmtId="0" fontId="7" fillId="4" borderId="11" xfId="0" applyFont="1" applyFill="1" applyBorder="1" applyAlignment="1" applyProtection="1">
      <alignment vertical="center"/>
    </xf>
    <xf numFmtId="0" fontId="7" fillId="4" borderId="9" xfId="0" applyFont="1" applyFill="1" applyBorder="1" applyAlignment="1" applyProtection="1">
      <alignment horizontal="left" vertical="center"/>
    </xf>
    <xf numFmtId="0" fontId="7" fillId="4" borderId="9" xfId="0" applyFont="1" applyFill="1" applyBorder="1" applyAlignment="1" applyProtection="1">
      <alignment vertical="center"/>
    </xf>
    <xf numFmtId="0" fontId="7" fillId="4" borderId="10" xfId="0" applyNumberFormat="1" applyFont="1" applyFill="1" applyBorder="1" applyAlignment="1" applyProtection="1">
      <alignment horizontal="center" vertical="center"/>
    </xf>
    <xf numFmtId="2" fontId="7" fillId="4" borderId="10" xfId="0" applyNumberFormat="1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7" xfId="0" applyFont="1" applyFill="1" applyBorder="1" applyAlignment="1" applyProtection="1">
      <alignment horizontal="center" vertical="center"/>
    </xf>
    <xf numFmtId="0" fontId="7" fillId="4" borderId="7" xfId="0" applyFont="1" applyFill="1" applyBorder="1" applyAlignment="1" applyProtection="1">
      <alignment vertical="center"/>
    </xf>
    <xf numFmtId="0" fontId="7" fillId="4" borderId="8" xfId="0" applyFont="1" applyFill="1" applyBorder="1" applyAlignment="1" applyProtection="1">
      <alignment vertical="center"/>
    </xf>
    <xf numFmtId="0" fontId="7" fillId="4" borderId="5" xfId="0" applyFont="1" applyFill="1" applyBorder="1" applyAlignment="1" applyProtection="1">
      <alignment horizontal="left" vertical="center"/>
    </xf>
    <xf numFmtId="0" fontId="7" fillId="4" borderId="5" xfId="0" applyFont="1" applyFill="1" applyBorder="1" applyAlignment="1" applyProtection="1">
      <alignment vertical="center"/>
    </xf>
    <xf numFmtId="0" fontId="7" fillId="4" borderId="7" xfId="0" applyNumberFormat="1" applyFont="1" applyFill="1" applyBorder="1" applyAlignment="1" applyProtection="1">
      <alignment horizontal="center" vertical="center"/>
    </xf>
    <xf numFmtId="2" fontId="7" fillId="4" borderId="7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vertical="center"/>
    </xf>
    <xf numFmtId="0" fontId="8" fillId="4" borderId="3" xfId="0" applyFont="1" applyFill="1" applyBorder="1" applyAlignment="1" applyProtection="1">
      <alignment vertical="center"/>
    </xf>
    <xf numFmtId="0" fontId="8" fillId="4" borderId="1" xfId="0" applyFont="1" applyFill="1" applyBorder="1" applyAlignment="1" applyProtection="1">
      <alignment horizontal="left" vertical="center"/>
    </xf>
    <xf numFmtId="0" fontId="8" fillId="4" borderId="1" xfId="0" applyFont="1" applyFill="1" applyBorder="1" applyAlignment="1" applyProtection="1">
      <alignment vertical="center"/>
    </xf>
    <xf numFmtId="0" fontId="8" fillId="4" borderId="2" xfId="0" applyNumberFormat="1" applyFont="1" applyFill="1" applyBorder="1" applyAlignment="1" applyProtection="1">
      <alignment horizontal="center" vertical="center"/>
    </xf>
    <xf numFmtId="2" fontId="8" fillId="4" borderId="2" xfId="0" applyNumberFormat="1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vertical="center"/>
    </xf>
    <xf numFmtId="0" fontId="7" fillId="5" borderId="3" xfId="0" applyFont="1" applyFill="1" applyBorder="1" applyAlignment="1" applyProtection="1">
      <alignment vertical="center"/>
    </xf>
    <xf numFmtId="0" fontId="7" fillId="5" borderId="1" xfId="0" applyFont="1" applyFill="1" applyBorder="1" applyAlignment="1" applyProtection="1">
      <alignment horizontal="left" vertical="center"/>
    </xf>
    <xf numFmtId="0" fontId="7" fillId="5" borderId="1" xfId="0" applyFont="1" applyFill="1" applyBorder="1" applyAlignment="1" applyProtection="1">
      <alignment vertical="center"/>
    </xf>
    <xf numFmtId="0" fontId="7" fillId="5" borderId="2" xfId="0" applyNumberFormat="1" applyFont="1" applyFill="1" applyBorder="1" applyAlignment="1" applyProtection="1">
      <alignment horizontal="center" vertical="center"/>
    </xf>
    <xf numFmtId="2" fontId="7" fillId="5" borderId="2" xfId="0" applyNumberFormat="1" applyFont="1" applyFill="1" applyBorder="1" applyAlignment="1" applyProtection="1">
      <alignment horizontal="center" vertical="center"/>
    </xf>
    <xf numFmtId="0" fontId="1" fillId="5" borderId="19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left" vertical="center"/>
    </xf>
    <xf numFmtId="0" fontId="7" fillId="5" borderId="3" xfId="0" applyFont="1" applyFill="1" applyBorder="1" applyAlignment="1" applyProtection="1">
      <alignment horizontal="left" vertical="center"/>
    </xf>
    <xf numFmtId="0" fontId="1" fillId="0" borderId="19" xfId="0" applyFont="1" applyFill="1" applyBorder="1" applyAlignment="1" applyProtection="1">
      <alignment horizontal="center" vertical="center"/>
    </xf>
    <xf numFmtId="0" fontId="9" fillId="2" borderId="26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vertical="center"/>
    </xf>
    <xf numFmtId="0" fontId="7" fillId="0" borderId="19" xfId="0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2" fontId="7" fillId="0" borderId="19" xfId="0" applyNumberFormat="1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vertical="center"/>
    </xf>
    <xf numFmtId="0" fontId="8" fillId="0" borderId="19" xfId="0" applyFont="1" applyFill="1" applyBorder="1" applyAlignment="1" applyProtection="1">
      <alignment horizontal="left" vertical="center"/>
    </xf>
    <xf numFmtId="0" fontId="8" fillId="0" borderId="19" xfId="0" applyNumberFormat="1" applyFont="1" applyFill="1" applyBorder="1" applyAlignment="1" applyProtection="1">
      <alignment horizontal="center" vertical="center"/>
    </xf>
    <xf numFmtId="2" fontId="8" fillId="0" borderId="19" xfId="0" applyNumberFormat="1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left" vertical="center"/>
    </xf>
    <xf numFmtId="0" fontId="1" fillId="0" borderId="19" xfId="0" applyFont="1" applyFill="1" applyBorder="1" applyAlignment="1" applyProtection="1">
      <alignment horizontal="left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vertical="center"/>
    </xf>
    <xf numFmtId="0" fontId="15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0" fontId="15" fillId="2" borderId="0" xfId="0" applyFont="1" applyFill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2" xfId="0" applyFont="1" applyFill="1" applyBorder="1" applyAlignment="1" applyProtection="1">
      <alignment horizontal="center" vertical="center"/>
    </xf>
    <xf numFmtId="0" fontId="7" fillId="2" borderId="23" xfId="0" applyFont="1" applyFill="1" applyBorder="1" applyAlignment="1" applyProtection="1">
      <alignment horizontal="center" vertical="center"/>
    </xf>
    <xf numFmtId="0" fontId="7" fillId="2" borderId="20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24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12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15" xfId="0" applyFont="1" applyFill="1" applyBorder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 vertical="center"/>
    </xf>
    <xf numFmtId="0" fontId="11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16" fillId="2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vertical="center"/>
    </xf>
    <xf numFmtId="0" fontId="9" fillId="2" borderId="27" xfId="0" applyFont="1" applyFill="1" applyBorder="1" applyAlignment="1" applyProtection="1">
      <alignment horizontal="center" vertical="center" wrapText="1"/>
    </xf>
    <xf numFmtId="0" fontId="13" fillId="2" borderId="25" xfId="0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14" fillId="2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4" name="Straight Connector 3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30816</xdr:rowOff>
    </xdr:from>
    <xdr:to>
      <xdr:col>4</xdr:col>
      <xdr:colOff>704850</xdr:colOff>
      <xdr:row>2</xdr:row>
      <xdr:rowOff>30816</xdr:rowOff>
    </xdr:to>
    <xdr:cxnSp macro="">
      <xdr:nvCxnSpPr>
        <xdr:cNvPr id="2" name="Straight Connector 1"/>
        <xdr:cNvCxnSpPr/>
      </xdr:nvCxnSpPr>
      <xdr:spPr>
        <a:xfrm>
          <a:off x="1143000" y="507066"/>
          <a:ext cx="619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798420</xdr:colOff>
      <xdr:row>2</xdr:row>
      <xdr:rowOff>40341</xdr:rowOff>
    </xdr:from>
    <xdr:to>
      <xdr:col>15</xdr:col>
      <xdr:colOff>361950</xdr:colOff>
      <xdr:row>2</xdr:row>
      <xdr:rowOff>40341</xdr:rowOff>
    </xdr:to>
    <xdr:cxnSp macro="">
      <xdr:nvCxnSpPr>
        <xdr:cNvPr id="3" name="Straight Connector 2"/>
        <xdr:cNvCxnSpPr/>
      </xdr:nvCxnSpPr>
      <xdr:spPr>
        <a:xfrm>
          <a:off x="11561670" y="516591"/>
          <a:ext cx="17161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filterMode="1">
    <pageSetUpPr fitToPage="1"/>
  </sheetPr>
  <dimension ref="A1:BS237"/>
  <sheetViews>
    <sheetView zoomScale="70" zoomScaleNormal="70" workbookViewId="0">
      <selection activeCell="A10" sqref="A10:T51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20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20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20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s="53" customFormat="1" ht="18.75" customHeight="1" x14ac:dyDescent="0.25">
      <c r="A4" s="177" t="s">
        <v>812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</row>
    <row r="5" spans="1:20" s="53" customFormat="1" ht="18.75" customHeight="1" x14ac:dyDescent="0.25">
      <c r="A5" s="177" t="s">
        <v>813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</row>
    <row r="6" spans="1:20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0" x14ac:dyDescent="0.25">
      <c r="A7" s="4"/>
      <c r="B7" s="4"/>
      <c r="C7" s="4"/>
      <c r="D7" s="4"/>
      <c r="E7" s="3"/>
      <c r="F7" s="3"/>
      <c r="G7" s="10"/>
      <c r="H7" s="5"/>
      <c r="I7" s="5"/>
      <c r="J7" s="4"/>
      <c r="K7" s="5"/>
      <c r="L7" s="5"/>
      <c r="M7" s="3"/>
      <c r="N7" s="3"/>
      <c r="O7" s="4"/>
      <c r="P7" s="5"/>
      <c r="Q7" s="5"/>
      <c r="R7" s="5"/>
      <c r="S7" s="62"/>
    </row>
    <row r="8" spans="1:20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47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20" ht="44.25" customHeight="1" x14ac:dyDescent="0.25">
      <c r="A9" s="173"/>
      <c r="B9" s="173"/>
      <c r="C9" s="48" t="s">
        <v>777</v>
      </c>
      <c r="D9" s="48" t="s">
        <v>44</v>
      </c>
      <c r="E9" s="173"/>
      <c r="F9" s="173"/>
      <c r="G9" s="173"/>
      <c r="H9" s="173"/>
      <c r="I9" s="173"/>
      <c r="J9" s="173"/>
      <c r="K9" s="49"/>
      <c r="L9" s="48" t="s">
        <v>773</v>
      </c>
      <c r="M9" s="48" t="s">
        <v>10</v>
      </c>
      <c r="N9" s="48" t="s">
        <v>9</v>
      </c>
      <c r="O9" s="187"/>
      <c r="P9" s="182"/>
      <c r="Q9" s="48" t="s">
        <v>777</v>
      </c>
      <c r="R9" s="48" t="s">
        <v>44</v>
      </c>
      <c r="S9" s="180"/>
      <c r="T9" s="184"/>
    </row>
    <row r="10" spans="1:20" ht="24.75" customHeight="1" x14ac:dyDescent="0.25">
      <c r="A10" s="93">
        <v>1</v>
      </c>
      <c r="B10" s="93">
        <v>60077</v>
      </c>
      <c r="C10" s="94" t="e">
        <f t="shared" ref="C10:C39" si="0">IF(VLOOKUP(B10,bangphachvanltv,2,FALSE)="","",VLOOKUP(B10,bangphachvanltv,2,FALSE))</f>
        <v>#REF!</v>
      </c>
      <c r="D10" s="94" t="e">
        <f t="shared" ref="D10:D39" si="1">IF(VLOOKUP(B10,bangphachtoanltv,2,FALSE)="","",VLOOKUP(B10,bangphachtoanltv,2,FALSE))</f>
        <v>#REF!</v>
      </c>
      <c r="E10" s="95" t="s">
        <v>78</v>
      </c>
      <c r="F10" s="96" t="s">
        <v>117</v>
      </c>
      <c r="G10" s="93" t="s">
        <v>161</v>
      </c>
      <c r="H10" s="93" t="s">
        <v>15</v>
      </c>
      <c r="I10" s="93" t="s">
        <v>14</v>
      </c>
      <c r="J10" s="93" t="s">
        <v>80</v>
      </c>
      <c r="K10" s="97" t="s">
        <v>37</v>
      </c>
      <c r="L10" s="97" t="s">
        <v>329</v>
      </c>
      <c r="M10" s="98" t="s">
        <v>328</v>
      </c>
      <c r="N10" s="98" t="s">
        <v>36</v>
      </c>
      <c r="O10" s="93">
        <v>3</v>
      </c>
      <c r="P10" s="99">
        <v>1</v>
      </c>
      <c r="Q10" s="100">
        <v>7</v>
      </c>
      <c r="R10" s="100">
        <v>9.5</v>
      </c>
      <c r="S10" s="100">
        <v>17.5</v>
      </c>
      <c r="T10" s="101" t="s">
        <v>838</v>
      </c>
    </row>
    <row r="11" spans="1:20" ht="24.75" customHeight="1" x14ac:dyDescent="0.25">
      <c r="A11" s="93">
        <v>2</v>
      </c>
      <c r="B11" s="93">
        <v>80166</v>
      </c>
      <c r="C11" s="94" t="e">
        <f t="shared" si="0"/>
        <v>#REF!</v>
      </c>
      <c r="D11" s="94" t="e">
        <f t="shared" si="1"/>
        <v>#REF!</v>
      </c>
      <c r="E11" s="95" t="s">
        <v>611</v>
      </c>
      <c r="F11" s="96" t="s">
        <v>143</v>
      </c>
      <c r="G11" s="93" t="s">
        <v>527</v>
      </c>
      <c r="H11" s="93" t="s">
        <v>15</v>
      </c>
      <c r="I11" s="93" t="s">
        <v>19</v>
      </c>
      <c r="J11" s="93" t="s">
        <v>13</v>
      </c>
      <c r="K11" s="97" t="s">
        <v>37</v>
      </c>
      <c r="L11" s="97" t="s">
        <v>610</v>
      </c>
      <c r="M11" s="98" t="s">
        <v>420</v>
      </c>
      <c r="N11" s="98" t="s">
        <v>43</v>
      </c>
      <c r="O11" s="93">
        <v>3</v>
      </c>
      <c r="P11" s="99">
        <v>1</v>
      </c>
      <c r="Q11" s="100">
        <v>8.25</v>
      </c>
      <c r="R11" s="100">
        <v>8.75</v>
      </c>
      <c r="S11" s="100">
        <v>18</v>
      </c>
      <c r="T11" s="101" t="s">
        <v>838</v>
      </c>
    </row>
    <row r="12" spans="1:20" ht="24.75" customHeight="1" x14ac:dyDescent="0.25">
      <c r="A12" s="93">
        <v>3</v>
      </c>
      <c r="B12" s="93">
        <v>320002</v>
      </c>
      <c r="C12" s="94" t="e">
        <f t="shared" si="0"/>
        <v>#REF!</v>
      </c>
      <c r="D12" s="94" t="e">
        <f t="shared" si="1"/>
        <v>#REF!</v>
      </c>
      <c r="E12" s="95" t="s">
        <v>384</v>
      </c>
      <c r="F12" s="96" t="s">
        <v>26</v>
      </c>
      <c r="G12" s="93" t="s">
        <v>263</v>
      </c>
      <c r="H12" s="93" t="s">
        <v>15</v>
      </c>
      <c r="I12" s="93" t="s">
        <v>14</v>
      </c>
      <c r="J12" s="93" t="s">
        <v>13</v>
      </c>
      <c r="K12" s="97" t="s">
        <v>621</v>
      </c>
      <c r="L12" s="97" t="s">
        <v>622</v>
      </c>
      <c r="M12" s="98" t="s">
        <v>446</v>
      </c>
      <c r="N12" s="98" t="s">
        <v>396</v>
      </c>
      <c r="O12" s="93">
        <v>3</v>
      </c>
      <c r="P12" s="99">
        <v>1</v>
      </c>
      <c r="Q12" s="100">
        <v>5</v>
      </c>
      <c r="R12" s="100">
        <v>8.5</v>
      </c>
      <c r="S12" s="100">
        <v>14.5</v>
      </c>
      <c r="T12" s="101" t="s">
        <v>838</v>
      </c>
    </row>
    <row r="13" spans="1:20" ht="24.75" customHeight="1" x14ac:dyDescent="0.25">
      <c r="A13" s="93">
        <v>4</v>
      </c>
      <c r="B13" s="93">
        <v>50253</v>
      </c>
      <c r="C13" s="94" t="e">
        <f t="shared" si="0"/>
        <v>#REF!</v>
      </c>
      <c r="D13" s="94" t="e">
        <f t="shared" si="1"/>
        <v>#REF!</v>
      </c>
      <c r="E13" s="95" t="s">
        <v>566</v>
      </c>
      <c r="F13" s="96" t="s">
        <v>40</v>
      </c>
      <c r="G13" s="93" t="s">
        <v>97</v>
      </c>
      <c r="H13" s="93" t="s">
        <v>15</v>
      </c>
      <c r="I13" s="93" t="s">
        <v>19</v>
      </c>
      <c r="J13" s="93" t="s">
        <v>18</v>
      </c>
      <c r="K13" s="97" t="s">
        <v>447</v>
      </c>
      <c r="L13" s="97" t="s">
        <v>567</v>
      </c>
      <c r="M13" s="98" t="s">
        <v>453</v>
      </c>
      <c r="N13" s="98" t="s">
        <v>20</v>
      </c>
      <c r="O13" s="93">
        <v>2</v>
      </c>
      <c r="P13" s="99">
        <v>1</v>
      </c>
      <c r="Q13" s="100">
        <v>7.75</v>
      </c>
      <c r="R13" s="100">
        <v>8.5</v>
      </c>
      <c r="S13" s="100">
        <v>17.25</v>
      </c>
      <c r="T13" s="101" t="s">
        <v>838</v>
      </c>
    </row>
    <row r="14" spans="1:20" ht="24.75" customHeight="1" x14ac:dyDescent="0.25">
      <c r="A14" s="93">
        <v>5</v>
      </c>
      <c r="B14" s="93">
        <v>90106</v>
      </c>
      <c r="C14" s="94" t="e">
        <f t="shared" si="0"/>
        <v>#REF!</v>
      </c>
      <c r="D14" s="94" t="e">
        <f t="shared" si="1"/>
        <v>#REF!</v>
      </c>
      <c r="E14" s="95" t="s">
        <v>737</v>
      </c>
      <c r="F14" s="96" t="s">
        <v>160</v>
      </c>
      <c r="G14" s="93" t="s">
        <v>157</v>
      </c>
      <c r="H14" s="93" t="s">
        <v>46</v>
      </c>
      <c r="I14" s="93" t="s">
        <v>14</v>
      </c>
      <c r="J14" s="93" t="s">
        <v>13</v>
      </c>
      <c r="K14" s="97" t="s">
        <v>141</v>
      </c>
      <c r="L14" s="97" t="s">
        <v>484</v>
      </c>
      <c r="M14" s="98" t="s">
        <v>483</v>
      </c>
      <c r="N14" s="98" t="s">
        <v>139</v>
      </c>
      <c r="O14" s="93">
        <v>3</v>
      </c>
      <c r="P14" s="99">
        <v>1</v>
      </c>
      <c r="Q14" s="100">
        <v>6.5</v>
      </c>
      <c r="R14" s="100">
        <v>8.25</v>
      </c>
      <c r="S14" s="100">
        <v>15.75</v>
      </c>
      <c r="T14" s="101" t="s">
        <v>838</v>
      </c>
    </row>
    <row r="15" spans="1:20" ht="24.75" customHeight="1" x14ac:dyDescent="0.25">
      <c r="A15" s="93">
        <v>6</v>
      </c>
      <c r="B15" s="93">
        <v>100168</v>
      </c>
      <c r="C15" s="94" t="e">
        <f t="shared" si="0"/>
        <v>#REF!</v>
      </c>
      <c r="D15" s="94" t="e">
        <f t="shared" si="1"/>
        <v>#REF!</v>
      </c>
      <c r="E15" s="95" t="s">
        <v>719</v>
      </c>
      <c r="F15" s="96" t="s">
        <v>210</v>
      </c>
      <c r="G15" s="93" t="s">
        <v>353</v>
      </c>
      <c r="H15" s="93" t="s">
        <v>15</v>
      </c>
      <c r="I15" s="93" t="s">
        <v>14</v>
      </c>
      <c r="J15" s="93" t="s">
        <v>13</v>
      </c>
      <c r="K15" s="97" t="s">
        <v>58</v>
      </c>
      <c r="L15" s="97" t="s">
        <v>717</v>
      </c>
      <c r="M15" s="98" t="s">
        <v>714</v>
      </c>
      <c r="N15" s="98" t="s">
        <v>57</v>
      </c>
      <c r="O15" s="93">
        <v>3</v>
      </c>
      <c r="P15" s="99" t="s">
        <v>781</v>
      </c>
      <c r="Q15" s="100">
        <v>6.75</v>
      </c>
      <c r="R15" s="100">
        <v>8.25</v>
      </c>
      <c r="S15" s="100">
        <v>15</v>
      </c>
      <c r="T15" s="101" t="s">
        <v>838</v>
      </c>
    </row>
    <row r="16" spans="1:20" ht="24.75" customHeight="1" x14ac:dyDescent="0.25">
      <c r="A16" s="93">
        <v>7</v>
      </c>
      <c r="B16" s="93">
        <v>320123</v>
      </c>
      <c r="C16" s="94" t="e">
        <f t="shared" si="0"/>
        <v>#REF!</v>
      </c>
      <c r="D16" s="94" t="e">
        <f t="shared" si="1"/>
        <v>#REF!</v>
      </c>
      <c r="E16" s="95" t="s">
        <v>528</v>
      </c>
      <c r="F16" s="96" t="s">
        <v>22</v>
      </c>
      <c r="G16" s="93" t="s">
        <v>686</v>
      </c>
      <c r="H16" s="93" t="s">
        <v>59</v>
      </c>
      <c r="I16" s="93" t="s">
        <v>19</v>
      </c>
      <c r="J16" s="93" t="s">
        <v>170</v>
      </c>
      <c r="K16" s="97" t="s">
        <v>621</v>
      </c>
      <c r="L16" s="97" t="s">
        <v>624</v>
      </c>
      <c r="M16" s="98" t="s">
        <v>446</v>
      </c>
      <c r="N16" s="98" t="s">
        <v>396</v>
      </c>
      <c r="O16" s="93">
        <v>3</v>
      </c>
      <c r="P16" s="99">
        <v>1</v>
      </c>
      <c r="Q16" s="100">
        <v>7.75</v>
      </c>
      <c r="R16" s="100">
        <v>8.25</v>
      </c>
      <c r="S16" s="100">
        <v>17</v>
      </c>
      <c r="T16" s="101" t="s">
        <v>838</v>
      </c>
    </row>
    <row r="17" spans="1:20" ht="24.75" customHeight="1" x14ac:dyDescent="0.25">
      <c r="A17" s="93">
        <v>8</v>
      </c>
      <c r="B17" s="93">
        <v>50075</v>
      </c>
      <c r="C17" s="94" t="e">
        <f t="shared" si="0"/>
        <v>#REF!</v>
      </c>
      <c r="D17" s="94" t="e">
        <f t="shared" si="1"/>
        <v>#REF!</v>
      </c>
      <c r="E17" s="95" t="s">
        <v>104</v>
      </c>
      <c r="F17" s="96" t="s">
        <v>213</v>
      </c>
      <c r="G17" s="93" t="s">
        <v>547</v>
      </c>
      <c r="H17" s="93" t="s">
        <v>15</v>
      </c>
      <c r="I17" s="93" t="s">
        <v>14</v>
      </c>
      <c r="J17" s="93" t="s">
        <v>18</v>
      </c>
      <c r="K17" s="97" t="s">
        <v>196</v>
      </c>
      <c r="L17" s="97" t="s">
        <v>546</v>
      </c>
      <c r="M17" s="98" t="s">
        <v>530</v>
      </c>
      <c r="N17" s="98" t="s">
        <v>20</v>
      </c>
      <c r="O17" s="93">
        <v>3</v>
      </c>
      <c r="P17" s="99">
        <v>1</v>
      </c>
      <c r="Q17" s="100">
        <v>5.5</v>
      </c>
      <c r="R17" s="100">
        <v>8.25</v>
      </c>
      <c r="S17" s="100">
        <v>14.75</v>
      </c>
      <c r="T17" s="101" t="s">
        <v>838</v>
      </c>
    </row>
    <row r="18" spans="1:20" ht="24.75" customHeight="1" x14ac:dyDescent="0.25">
      <c r="A18" s="93">
        <v>9</v>
      </c>
      <c r="B18" s="93">
        <v>60064</v>
      </c>
      <c r="C18" s="94" t="e">
        <f t="shared" si="0"/>
        <v>#REF!</v>
      </c>
      <c r="D18" s="94" t="e">
        <f t="shared" si="1"/>
        <v>#REF!</v>
      </c>
      <c r="E18" s="95" t="s">
        <v>411</v>
      </c>
      <c r="F18" s="96" t="s">
        <v>77</v>
      </c>
      <c r="G18" s="93" t="s">
        <v>412</v>
      </c>
      <c r="H18" s="93" t="s">
        <v>15</v>
      </c>
      <c r="I18" s="93" t="s">
        <v>14</v>
      </c>
      <c r="J18" s="93" t="s">
        <v>13</v>
      </c>
      <c r="K18" s="97" t="s">
        <v>37</v>
      </c>
      <c r="L18" s="97" t="s">
        <v>341</v>
      </c>
      <c r="M18" s="98" t="s">
        <v>328</v>
      </c>
      <c r="N18" s="98" t="s">
        <v>36</v>
      </c>
      <c r="O18" s="93">
        <v>3</v>
      </c>
      <c r="P18" s="99" t="s">
        <v>781</v>
      </c>
      <c r="Q18" s="100">
        <v>8</v>
      </c>
      <c r="R18" s="100">
        <v>8</v>
      </c>
      <c r="S18" s="100">
        <v>16</v>
      </c>
      <c r="T18" s="101" t="s">
        <v>838</v>
      </c>
    </row>
    <row r="19" spans="1:20" ht="24.75" customHeight="1" thickBot="1" x14ac:dyDescent="0.3">
      <c r="A19" s="93">
        <v>10</v>
      </c>
      <c r="B19" s="102">
        <v>50171</v>
      </c>
      <c r="C19" s="103" t="e">
        <f t="shared" si="0"/>
        <v>#REF!</v>
      </c>
      <c r="D19" s="103" t="e">
        <f t="shared" si="1"/>
        <v>#REF!</v>
      </c>
      <c r="E19" s="104" t="s">
        <v>194</v>
      </c>
      <c r="F19" s="105" t="s">
        <v>73</v>
      </c>
      <c r="G19" s="102" t="s">
        <v>39</v>
      </c>
      <c r="H19" s="102" t="s">
        <v>15</v>
      </c>
      <c r="I19" s="102" t="s">
        <v>14</v>
      </c>
      <c r="J19" s="102" t="s">
        <v>13</v>
      </c>
      <c r="K19" s="106" t="s">
        <v>196</v>
      </c>
      <c r="L19" s="106" t="s">
        <v>638</v>
      </c>
      <c r="M19" s="107" t="s">
        <v>195</v>
      </c>
      <c r="N19" s="107" t="s">
        <v>20</v>
      </c>
      <c r="O19" s="102">
        <v>3</v>
      </c>
      <c r="P19" s="108">
        <v>1</v>
      </c>
      <c r="Q19" s="109">
        <v>4.75</v>
      </c>
      <c r="R19" s="109">
        <v>8</v>
      </c>
      <c r="S19" s="109">
        <v>13.75</v>
      </c>
      <c r="T19" s="101" t="s">
        <v>838</v>
      </c>
    </row>
    <row r="20" spans="1:20" ht="24.75" customHeight="1" thickTop="1" x14ac:dyDescent="0.25">
      <c r="A20" s="93">
        <v>11</v>
      </c>
      <c r="B20" s="110">
        <v>320097</v>
      </c>
      <c r="C20" s="111" t="e">
        <f t="shared" si="0"/>
        <v>#REF!</v>
      </c>
      <c r="D20" s="111" t="e">
        <f t="shared" si="1"/>
        <v>#REF!</v>
      </c>
      <c r="E20" s="112" t="s">
        <v>478</v>
      </c>
      <c r="F20" s="113" t="s">
        <v>283</v>
      </c>
      <c r="G20" s="110" t="s">
        <v>111</v>
      </c>
      <c r="H20" s="110" t="s">
        <v>15</v>
      </c>
      <c r="I20" s="110" t="s">
        <v>14</v>
      </c>
      <c r="J20" s="110" t="s">
        <v>18</v>
      </c>
      <c r="K20" s="114" t="s">
        <v>447</v>
      </c>
      <c r="L20" s="114" t="s">
        <v>613</v>
      </c>
      <c r="M20" s="115" t="s">
        <v>397</v>
      </c>
      <c r="N20" s="115" t="s">
        <v>396</v>
      </c>
      <c r="O20" s="110">
        <v>3</v>
      </c>
      <c r="P20" s="116">
        <v>1</v>
      </c>
      <c r="Q20" s="117">
        <v>7.5</v>
      </c>
      <c r="R20" s="117">
        <v>8</v>
      </c>
      <c r="S20" s="117">
        <v>16.5</v>
      </c>
      <c r="T20" s="101" t="s">
        <v>838</v>
      </c>
    </row>
    <row r="21" spans="1:20" ht="24.75" customHeight="1" x14ac:dyDescent="0.25">
      <c r="A21" s="93">
        <v>12</v>
      </c>
      <c r="B21" s="93">
        <v>50051</v>
      </c>
      <c r="C21" s="94" t="e">
        <f t="shared" si="0"/>
        <v>#REF!</v>
      </c>
      <c r="D21" s="94" t="e">
        <f t="shared" si="1"/>
        <v>#REF!</v>
      </c>
      <c r="E21" s="95" t="s">
        <v>468</v>
      </c>
      <c r="F21" s="96" t="s">
        <v>61</v>
      </c>
      <c r="G21" s="93" t="s">
        <v>257</v>
      </c>
      <c r="H21" s="93" t="s">
        <v>15</v>
      </c>
      <c r="I21" s="93" t="s">
        <v>19</v>
      </c>
      <c r="J21" s="93" t="s">
        <v>18</v>
      </c>
      <c r="K21" s="97" t="s">
        <v>477</v>
      </c>
      <c r="L21" s="97" t="s">
        <v>541</v>
      </c>
      <c r="M21" s="98" t="s">
        <v>476</v>
      </c>
      <c r="N21" s="98" t="s">
        <v>20</v>
      </c>
      <c r="O21" s="93">
        <v>2</v>
      </c>
      <c r="P21" s="99">
        <v>1</v>
      </c>
      <c r="Q21" s="100">
        <v>6.75</v>
      </c>
      <c r="R21" s="100">
        <v>8</v>
      </c>
      <c r="S21" s="100">
        <v>15.75</v>
      </c>
      <c r="T21" s="101" t="s">
        <v>838</v>
      </c>
    </row>
    <row r="22" spans="1:20" ht="24.75" customHeight="1" x14ac:dyDescent="0.25">
      <c r="A22" s="93">
        <v>13</v>
      </c>
      <c r="B22" s="93">
        <v>80044</v>
      </c>
      <c r="C22" s="94" t="e">
        <f t="shared" si="0"/>
        <v>#REF!</v>
      </c>
      <c r="D22" s="94" t="e">
        <f t="shared" si="1"/>
        <v>#REF!</v>
      </c>
      <c r="E22" s="95" t="s">
        <v>595</v>
      </c>
      <c r="F22" s="96" t="s">
        <v>117</v>
      </c>
      <c r="G22" s="93" t="s">
        <v>227</v>
      </c>
      <c r="H22" s="93" t="s">
        <v>15</v>
      </c>
      <c r="I22" s="93" t="s">
        <v>14</v>
      </c>
      <c r="J22" s="93" t="s">
        <v>101</v>
      </c>
      <c r="K22" s="97" t="s">
        <v>126</v>
      </c>
      <c r="L22" s="97" t="s">
        <v>596</v>
      </c>
      <c r="M22" s="98" t="s">
        <v>124</v>
      </c>
      <c r="N22" s="98" t="s">
        <v>43</v>
      </c>
      <c r="O22" s="93">
        <v>3</v>
      </c>
      <c r="P22" s="99">
        <v>1</v>
      </c>
      <c r="Q22" s="100">
        <v>5.75</v>
      </c>
      <c r="R22" s="100">
        <v>8</v>
      </c>
      <c r="S22" s="100">
        <v>14.75</v>
      </c>
      <c r="T22" s="101" t="s">
        <v>838</v>
      </c>
    </row>
    <row r="23" spans="1:20" ht="24.75" customHeight="1" x14ac:dyDescent="0.25">
      <c r="A23" s="93">
        <v>14</v>
      </c>
      <c r="B23" s="93">
        <v>90125</v>
      </c>
      <c r="C23" s="94" t="e">
        <f t="shared" si="0"/>
        <v>#REF!</v>
      </c>
      <c r="D23" s="94" t="e">
        <f t="shared" si="1"/>
        <v>#REF!</v>
      </c>
      <c r="E23" s="95" t="s">
        <v>21</v>
      </c>
      <c r="F23" s="96" t="s">
        <v>22</v>
      </c>
      <c r="G23" s="93" t="s">
        <v>150</v>
      </c>
      <c r="H23" s="93" t="s">
        <v>15</v>
      </c>
      <c r="I23" s="93" t="s">
        <v>19</v>
      </c>
      <c r="J23" s="93" t="s">
        <v>13</v>
      </c>
      <c r="K23" s="97" t="s">
        <v>141</v>
      </c>
      <c r="L23" s="97" t="s">
        <v>709</v>
      </c>
      <c r="M23" s="98" t="s">
        <v>140</v>
      </c>
      <c r="N23" s="98" t="s">
        <v>139</v>
      </c>
      <c r="O23" s="93">
        <v>2</v>
      </c>
      <c r="P23" s="99" t="s">
        <v>781</v>
      </c>
      <c r="Q23" s="100">
        <v>7.5</v>
      </c>
      <c r="R23" s="100">
        <v>7.75</v>
      </c>
      <c r="S23" s="100">
        <v>15.25</v>
      </c>
      <c r="T23" s="101" t="s">
        <v>838</v>
      </c>
    </row>
    <row r="24" spans="1:20" ht="24.75" customHeight="1" x14ac:dyDescent="0.25">
      <c r="A24" s="93">
        <v>15</v>
      </c>
      <c r="B24" s="93">
        <v>320069</v>
      </c>
      <c r="C24" s="94" t="e">
        <f t="shared" si="0"/>
        <v>#REF!</v>
      </c>
      <c r="D24" s="94" t="e">
        <f t="shared" si="1"/>
        <v>#REF!</v>
      </c>
      <c r="E24" s="95" t="s">
        <v>215</v>
      </c>
      <c r="F24" s="96" t="s">
        <v>270</v>
      </c>
      <c r="G24" s="93" t="s">
        <v>496</v>
      </c>
      <c r="H24" s="93" t="s">
        <v>15</v>
      </c>
      <c r="I24" s="93" t="s">
        <v>19</v>
      </c>
      <c r="J24" s="93" t="s">
        <v>18</v>
      </c>
      <c r="K24" s="97" t="s">
        <v>621</v>
      </c>
      <c r="L24" s="97" t="s">
        <v>628</v>
      </c>
      <c r="M24" s="98" t="s">
        <v>627</v>
      </c>
      <c r="N24" s="98" t="s">
        <v>396</v>
      </c>
      <c r="O24" s="93">
        <v>3</v>
      </c>
      <c r="P24" s="99">
        <v>1</v>
      </c>
      <c r="Q24" s="100">
        <v>7.25</v>
      </c>
      <c r="R24" s="100">
        <v>7.75</v>
      </c>
      <c r="S24" s="100">
        <v>16</v>
      </c>
      <c r="T24" s="101" t="s">
        <v>838</v>
      </c>
    </row>
    <row r="25" spans="1:20" ht="24.75" customHeight="1" x14ac:dyDescent="0.25">
      <c r="A25" s="93">
        <v>16</v>
      </c>
      <c r="B25" s="93">
        <v>50028</v>
      </c>
      <c r="C25" s="94" t="e">
        <f t="shared" si="0"/>
        <v>#REF!</v>
      </c>
      <c r="D25" s="94" t="e">
        <f t="shared" si="1"/>
        <v>#REF!</v>
      </c>
      <c r="E25" s="95" t="s">
        <v>643</v>
      </c>
      <c r="F25" s="96" t="s">
        <v>29</v>
      </c>
      <c r="G25" s="93" t="s">
        <v>171</v>
      </c>
      <c r="H25" s="93" t="s">
        <v>15</v>
      </c>
      <c r="I25" s="93" t="s">
        <v>14</v>
      </c>
      <c r="J25" s="93" t="s">
        <v>18</v>
      </c>
      <c r="K25" s="97" t="s">
        <v>447</v>
      </c>
      <c r="L25" s="97" t="s">
        <v>644</v>
      </c>
      <c r="M25" s="98" t="s">
        <v>179</v>
      </c>
      <c r="N25" s="98" t="s">
        <v>20</v>
      </c>
      <c r="O25" s="93">
        <v>2</v>
      </c>
      <c r="P25" s="99">
        <v>1</v>
      </c>
      <c r="Q25" s="100">
        <v>6.25</v>
      </c>
      <c r="R25" s="100">
        <v>7.75</v>
      </c>
      <c r="S25" s="100">
        <v>15</v>
      </c>
      <c r="T25" s="101" t="s">
        <v>838</v>
      </c>
    </row>
    <row r="26" spans="1:20" ht="24.75" customHeight="1" x14ac:dyDescent="0.25">
      <c r="A26" s="93">
        <v>17</v>
      </c>
      <c r="B26" s="93">
        <v>50103</v>
      </c>
      <c r="C26" s="94" t="e">
        <f t="shared" si="0"/>
        <v>#REF!</v>
      </c>
      <c r="D26" s="94" t="e">
        <f t="shared" si="1"/>
        <v>#REF!</v>
      </c>
      <c r="E26" s="95" t="s">
        <v>197</v>
      </c>
      <c r="F26" s="96" t="s">
        <v>504</v>
      </c>
      <c r="G26" s="93" t="s">
        <v>426</v>
      </c>
      <c r="H26" s="93" t="s">
        <v>15</v>
      </c>
      <c r="I26" s="93" t="s">
        <v>14</v>
      </c>
      <c r="J26" s="93" t="s">
        <v>392</v>
      </c>
      <c r="K26" s="97" t="s">
        <v>196</v>
      </c>
      <c r="L26" s="97" t="s">
        <v>505</v>
      </c>
      <c r="M26" s="98" t="s">
        <v>195</v>
      </c>
      <c r="N26" s="98" t="s">
        <v>20</v>
      </c>
      <c r="O26" s="93">
        <v>3</v>
      </c>
      <c r="P26" s="99">
        <v>1</v>
      </c>
      <c r="Q26" s="100">
        <v>3.5</v>
      </c>
      <c r="R26" s="100">
        <v>7.75</v>
      </c>
      <c r="S26" s="100">
        <v>12.25</v>
      </c>
      <c r="T26" s="101" t="s">
        <v>838</v>
      </c>
    </row>
    <row r="27" spans="1:20" ht="24.75" customHeight="1" x14ac:dyDescent="0.25">
      <c r="A27" s="93">
        <v>18</v>
      </c>
      <c r="B27" s="93">
        <v>100060</v>
      </c>
      <c r="C27" s="94" t="e">
        <f t="shared" si="0"/>
        <v>#REF!</v>
      </c>
      <c r="D27" s="94" t="e">
        <f t="shared" si="1"/>
        <v>#REF!</v>
      </c>
      <c r="E27" s="95" t="s">
        <v>771</v>
      </c>
      <c r="F27" s="96" t="s">
        <v>134</v>
      </c>
      <c r="G27" s="93" t="s">
        <v>609</v>
      </c>
      <c r="H27" s="93" t="s">
        <v>15</v>
      </c>
      <c r="I27" s="93" t="s">
        <v>14</v>
      </c>
      <c r="J27" s="93" t="s">
        <v>13</v>
      </c>
      <c r="K27" s="97" t="s">
        <v>31</v>
      </c>
      <c r="L27" s="97" t="s">
        <v>772</v>
      </c>
      <c r="M27" s="98" t="s">
        <v>708</v>
      </c>
      <c r="N27" s="98" t="s">
        <v>57</v>
      </c>
      <c r="O27" s="93">
        <v>3</v>
      </c>
      <c r="P27" s="99" t="s">
        <v>781</v>
      </c>
      <c r="Q27" s="100">
        <v>6.75</v>
      </c>
      <c r="R27" s="100">
        <v>7.5</v>
      </c>
      <c r="S27" s="100">
        <v>14.25</v>
      </c>
      <c r="T27" s="101" t="s">
        <v>838</v>
      </c>
    </row>
    <row r="28" spans="1:20" ht="24.75" customHeight="1" x14ac:dyDescent="0.25">
      <c r="A28" s="93">
        <v>19</v>
      </c>
      <c r="B28" s="93">
        <v>90128</v>
      </c>
      <c r="C28" s="94" t="e">
        <f t="shared" si="0"/>
        <v>#REF!</v>
      </c>
      <c r="D28" s="94" t="e">
        <f t="shared" si="1"/>
        <v>#REF!</v>
      </c>
      <c r="E28" s="95" t="s">
        <v>739</v>
      </c>
      <c r="F28" s="96" t="s">
        <v>381</v>
      </c>
      <c r="G28" s="93" t="s">
        <v>357</v>
      </c>
      <c r="H28" s="93" t="s">
        <v>15</v>
      </c>
      <c r="I28" s="93" t="s">
        <v>19</v>
      </c>
      <c r="J28" s="93" t="s">
        <v>18</v>
      </c>
      <c r="K28" s="97" t="s">
        <v>482</v>
      </c>
      <c r="L28" s="97" t="s">
        <v>489</v>
      </c>
      <c r="M28" s="98" t="s">
        <v>481</v>
      </c>
      <c r="N28" s="98" t="s">
        <v>139</v>
      </c>
      <c r="O28" s="93">
        <v>3</v>
      </c>
      <c r="P28" s="99">
        <v>1</v>
      </c>
      <c r="Q28" s="100">
        <v>6.5</v>
      </c>
      <c r="R28" s="100">
        <v>7.5</v>
      </c>
      <c r="S28" s="100">
        <v>15</v>
      </c>
      <c r="T28" s="101" t="s">
        <v>838</v>
      </c>
    </row>
    <row r="29" spans="1:20" ht="24.75" customHeight="1" x14ac:dyDescent="0.25">
      <c r="A29" s="93">
        <v>20</v>
      </c>
      <c r="B29" s="93">
        <v>70063</v>
      </c>
      <c r="C29" s="94" t="e">
        <f t="shared" si="0"/>
        <v>#REF!</v>
      </c>
      <c r="D29" s="94" t="e">
        <f t="shared" si="1"/>
        <v>#REF!</v>
      </c>
      <c r="E29" s="95" t="s">
        <v>156</v>
      </c>
      <c r="F29" s="96" t="s">
        <v>765</v>
      </c>
      <c r="G29" s="93" t="s">
        <v>105</v>
      </c>
      <c r="H29" s="93" t="s">
        <v>15</v>
      </c>
      <c r="I29" s="93" t="s">
        <v>19</v>
      </c>
      <c r="J29" s="93" t="s">
        <v>80</v>
      </c>
      <c r="K29" s="97" t="s">
        <v>114</v>
      </c>
      <c r="L29" s="97" t="s">
        <v>113</v>
      </c>
      <c r="M29" s="98" t="s">
        <v>112</v>
      </c>
      <c r="N29" s="98" t="s">
        <v>32</v>
      </c>
      <c r="O29" s="93">
        <v>3</v>
      </c>
      <c r="P29" s="99">
        <v>1</v>
      </c>
      <c r="Q29" s="100">
        <v>6.25</v>
      </c>
      <c r="R29" s="100">
        <v>7.5</v>
      </c>
      <c r="S29" s="100">
        <v>14.75</v>
      </c>
      <c r="T29" s="101" t="s">
        <v>838</v>
      </c>
    </row>
    <row r="30" spans="1:20" ht="24.75" customHeight="1" x14ac:dyDescent="0.25">
      <c r="A30" s="93">
        <v>21</v>
      </c>
      <c r="B30" s="93">
        <v>100241</v>
      </c>
      <c r="C30" s="94" t="e">
        <f t="shared" si="0"/>
        <v>#REF!</v>
      </c>
      <c r="D30" s="94" t="e">
        <f t="shared" si="1"/>
        <v>#REF!</v>
      </c>
      <c r="E30" s="95" t="s">
        <v>215</v>
      </c>
      <c r="F30" s="96" t="s">
        <v>648</v>
      </c>
      <c r="G30" s="93" t="s">
        <v>285</v>
      </c>
      <c r="H30" s="93" t="s">
        <v>15</v>
      </c>
      <c r="I30" s="93" t="s">
        <v>19</v>
      </c>
      <c r="J30" s="93" t="s">
        <v>18</v>
      </c>
      <c r="K30" s="97" t="s">
        <v>58</v>
      </c>
      <c r="L30" s="97" t="s">
        <v>672</v>
      </c>
      <c r="M30" s="98" t="s">
        <v>665</v>
      </c>
      <c r="N30" s="98" t="s">
        <v>57</v>
      </c>
      <c r="O30" s="93">
        <v>3</v>
      </c>
      <c r="P30" s="99">
        <v>1</v>
      </c>
      <c r="Q30" s="100">
        <v>6.25</v>
      </c>
      <c r="R30" s="100">
        <v>7.5</v>
      </c>
      <c r="S30" s="100">
        <v>14.75</v>
      </c>
      <c r="T30" s="101" t="s">
        <v>838</v>
      </c>
    </row>
    <row r="31" spans="1:20" ht="24.75" customHeight="1" x14ac:dyDescent="0.25">
      <c r="A31" s="93">
        <v>22</v>
      </c>
      <c r="B31" s="93">
        <v>50039</v>
      </c>
      <c r="C31" s="94" t="e">
        <f t="shared" si="0"/>
        <v>#REF!</v>
      </c>
      <c r="D31" s="94" t="e">
        <f t="shared" si="1"/>
        <v>#REF!</v>
      </c>
      <c r="E31" s="95" t="s">
        <v>226</v>
      </c>
      <c r="F31" s="96" t="s">
        <v>636</v>
      </c>
      <c r="G31" s="93" t="s">
        <v>275</v>
      </c>
      <c r="H31" s="93" t="s">
        <v>15</v>
      </c>
      <c r="I31" s="93" t="s">
        <v>19</v>
      </c>
      <c r="J31" s="93" t="s">
        <v>80</v>
      </c>
      <c r="K31" s="97" t="s">
        <v>58</v>
      </c>
      <c r="L31" s="97" t="s">
        <v>637</v>
      </c>
      <c r="M31" s="98" t="s">
        <v>530</v>
      </c>
      <c r="N31" s="98" t="s">
        <v>20</v>
      </c>
      <c r="O31" s="93">
        <v>3</v>
      </c>
      <c r="P31" s="99">
        <v>1</v>
      </c>
      <c r="Q31" s="100">
        <v>5.25</v>
      </c>
      <c r="R31" s="100">
        <v>7.5</v>
      </c>
      <c r="S31" s="100">
        <v>13.75</v>
      </c>
      <c r="T31" s="101" t="s">
        <v>838</v>
      </c>
    </row>
    <row r="32" spans="1:20" ht="24.75" customHeight="1" x14ac:dyDescent="0.25">
      <c r="A32" s="93">
        <v>23</v>
      </c>
      <c r="B32" s="93">
        <v>70140</v>
      </c>
      <c r="C32" s="94" t="e">
        <f t="shared" si="0"/>
        <v>#REF!</v>
      </c>
      <c r="D32" s="94" t="e">
        <f t="shared" si="1"/>
        <v>#REF!</v>
      </c>
      <c r="E32" s="95" t="s">
        <v>246</v>
      </c>
      <c r="F32" s="96" t="s">
        <v>38</v>
      </c>
      <c r="G32" s="93" t="s">
        <v>247</v>
      </c>
      <c r="H32" s="93" t="s">
        <v>15</v>
      </c>
      <c r="I32" s="93" t="s">
        <v>14</v>
      </c>
      <c r="J32" s="93" t="s">
        <v>80</v>
      </c>
      <c r="K32" s="97" t="s">
        <v>47</v>
      </c>
      <c r="L32" s="97" t="s">
        <v>248</v>
      </c>
      <c r="M32" s="98" t="s">
        <v>115</v>
      </c>
      <c r="N32" s="98" t="s">
        <v>32</v>
      </c>
      <c r="O32" s="93">
        <v>3</v>
      </c>
      <c r="P32" s="99">
        <v>1</v>
      </c>
      <c r="Q32" s="100">
        <v>5</v>
      </c>
      <c r="R32" s="100">
        <v>7.5</v>
      </c>
      <c r="S32" s="100">
        <v>13.5</v>
      </c>
      <c r="T32" s="101" t="s">
        <v>838</v>
      </c>
    </row>
    <row r="33" spans="1:71" ht="24.75" customHeight="1" x14ac:dyDescent="0.25">
      <c r="A33" s="93">
        <v>24</v>
      </c>
      <c r="B33" s="118">
        <v>90005</v>
      </c>
      <c r="C33" s="119" t="e">
        <f t="shared" si="0"/>
        <v>#REF!</v>
      </c>
      <c r="D33" s="119" t="e">
        <f t="shared" si="1"/>
        <v>#REF!</v>
      </c>
      <c r="E33" s="120" t="s">
        <v>748</v>
      </c>
      <c r="F33" s="121" t="s">
        <v>26</v>
      </c>
      <c r="G33" s="118" t="s">
        <v>515</v>
      </c>
      <c r="H33" s="118" t="s">
        <v>15</v>
      </c>
      <c r="I33" s="118" t="s">
        <v>14</v>
      </c>
      <c r="J33" s="118" t="s">
        <v>401</v>
      </c>
      <c r="K33" s="122" t="s">
        <v>141</v>
      </c>
      <c r="L33" s="122" t="s">
        <v>498</v>
      </c>
      <c r="M33" s="123" t="s">
        <v>497</v>
      </c>
      <c r="N33" s="123" t="s">
        <v>139</v>
      </c>
      <c r="O33" s="118">
        <v>3</v>
      </c>
      <c r="P33" s="124">
        <v>1</v>
      </c>
      <c r="Q33" s="125">
        <v>4.5</v>
      </c>
      <c r="R33" s="125">
        <v>7.5</v>
      </c>
      <c r="S33" s="125">
        <v>13</v>
      </c>
      <c r="T33" s="101" t="s">
        <v>838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</row>
    <row r="34" spans="1:71" ht="24.75" customHeight="1" x14ac:dyDescent="0.25">
      <c r="A34" s="93">
        <v>25</v>
      </c>
      <c r="B34" s="93">
        <v>100287</v>
      </c>
      <c r="C34" s="94" t="e">
        <f t="shared" si="0"/>
        <v>#REF!</v>
      </c>
      <c r="D34" s="94" t="e">
        <f t="shared" si="1"/>
        <v>#REF!</v>
      </c>
      <c r="E34" s="95" t="s">
        <v>590</v>
      </c>
      <c r="F34" s="96" t="s">
        <v>40</v>
      </c>
      <c r="G34" s="93" t="s">
        <v>306</v>
      </c>
      <c r="H34" s="93" t="s">
        <v>15</v>
      </c>
      <c r="I34" s="93" t="s">
        <v>19</v>
      </c>
      <c r="J34" s="93" t="s">
        <v>13</v>
      </c>
      <c r="K34" s="97" t="s">
        <v>676</v>
      </c>
      <c r="L34" s="97" t="s">
        <v>759</v>
      </c>
      <c r="M34" s="98" t="s">
        <v>714</v>
      </c>
      <c r="N34" s="98" t="s">
        <v>57</v>
      </c>
      <c r="O34" s="93">
        <v>3</v>
      </c>
      <c r="P34" s="99">
        <v>1</v>
      </c>
      <c r="Q34" s="100">
        <v>7.25</v>
      </c>
      <c r="R34" s="100">
        <v>7.25</v>
      </c>
      <c r="S34" s="100">
        <v>15.5</v>
      </c>
      <c r="T34" s="101" t="s">
        <v>838</v>
      </c>
    </row>
    <row r="35" spans="1:71" ht="24.75" customHeight="1" x14ac:dyDescent="0.25">
      <c r="A35" s="93">
        <v>26</v>
      </c>
      <c r="B35" s="93">
        <v>50057</v>
      </c>
      <c r="C35" s="94" t="e">
        <f t="shared" si="0"/>
        <v>#REF!</v>
      </c>
      <c r="D35" s="94" t="e">
        <f t="shared" si="1"/>
        <v>#REF!</v>
      </c>
      <c r="E35" s="95" t="s">
        <v>215</v>
      </c>
      <c r="F35" s="96" t="s">
        <v>303</v>
      </c>
      <c r="G35" s="93" t="s">
        <v>221</v>
      </c>
      <c r="H35" s="93" t="s">
        <v>15</v>
      </c>
      <c r="I35" s="93" t="s">
        <v>19</v>
      </c>
      <c r="J35" s="93" t="s">
        <v>18</v>
      </c>
      <c r="K35" s="97" t="s">
        <v>775</v>
      </c>
      <c r="L35" s="97" t="s">
        <v>639</v>
      </c>
      <c r="M35" s="98" t="s">
        <v>506</v>
      </c>
      <c r="N35" s="98" t="s">
        <v>16</v>
      </c>
      <c r="O35" s="93">
        <v>3</v>
      </c>
      <c r="P35" s="99">
        <v>1</v>
      </c>
      <c r="Q35" s="100">
        <v>7.5</v>
      </c>
      <c r="R35" s="100">
        <v>7.25</v>
      </c>
      <c r="S35" s="100">
        <v>15.75</v>
      </c>
      <c r="T35" s="101" t="s">
        <v>838</v>
      </c>
    </row>
    <row r="36" spans="1:71" ht="24.75" customHeight="1" x14ac:dyDescent="0.25">
      <c r="A36" s="93">
        <v>27</v>
      </c>
      <c r="B36" s="93">
        <v>50188</v>
      </c>
      <c r="C36" s="94" t="e">
        <f t="shared" si="0"/>
        <v>#REF!</v>
      </c>
      <c r="D36" s="94" t="e">
        <f t="shared" si="1"/>
        <v>#REF!</v>
      </c>
      <c r="E36" s="95" t="s">
        <v>507</v>
      </c>
      <c r="F36" s="96" t="s">
        <v>277</v>
      </c>
      <c r="G36" s="93" t="s">
        <v>293</v>
      </c>
      <c r="H36" s="93" t="s">
        <v>15</v>
      </c>
      <c r="I36" s="93" t="s">
        <v>14</v>
      </c>
      <c r="J36" s="93" t="s">
        <v>159</v>
      </c>
      <c r="K36" s="97" t="s">
        <v>775</v>
      </c>
      <c r="L36" s="97" t="s">
        <v>288</v>
      </c>
      <c r="M36" s="98" t="s">
        <v>506</v>
      </c>
      <c r="N36" s="98" t="s">
        <v>16</v>
      </c>
      <c r="O36" s="93">
        <v>3</v>
      </c>
      <c r="P36" s="99">
        <v>2</v>
      </c>
      <c r="Q36" s="100">
        <v>5.75</v>
      </c>
      <c r="R36" s="100">
        <v>7.25</v>
      </c>
      <c r="S36" s="100">
        <v>15</v>
      </c>
      <c r="T36" s="101" t="s">
        <v>838</v>
      </c>
    </row>
    <row r="37" spans="1:71" ht="24.75" customHeight="1" x14ac:dyDescent="0.25">
      <c r="A37" s="93">
        <v>28</v>
      </c>
      <c r="B37" s="93">
        <v>90129</v>
      </c>
      <c r="C37" s="94" t="e">
        <f t="shared" si="0"/>
        <v>#REF!</v>
      </c>
      <c r="D37" s="94" t="e">
        <f t="shared" si="1"/>
        <v>#REF!</v>
      </c>
      <c r="E37" s="95" t="s">
        <v>738</v>
      </c>
      <c r="F37" s="96" t="s">
        <v>38</v>
      </c>
      <c r="G37" s="93" t="s">
        <v>269</v>
      </c>
      <c r="H37" s="93" t="s">
        <v>15</v>
      </c>
      <c r="I37" s="93" t="s">
        <v>14</v>
      </c>
      <c r="J37" s="93" t="s">
        <v>429</v>
      </c>
      <c r="K37" s="97" t="s">
        <v>482</v>
      </c>
      <c r="L37" s="97" t="s">
        <v>488</v>
      </c>
      <c r="M37" s="98" t="s">
        <v>481</v>
      </c>
      <c r="N37" s="98" t="s">
        <v>139</v>
      </c>
      <c r="O37" s="93">
        <v>3</v>
      </c>
      <c r="P37" s="99">
        <v>1</v>
      </c>
      <c r="Q37" s="100">
        <v>6.5</v>
      </c>
      <c r="R37" s="100">
        <v>7.25</v>
      </c>
      <c r="S37" s="100">
        <v>14.75</v>
      </c>
      <c r="T37" s="101" t="s">
        <v>838</v>
      </c>
    </row>
    <row r="38" spans="1:71" ht="24.75" customHeight="1" x14ac:dyDescent="0.25">
      <c r="A38" s="126">
        <v>29</v>
      </c>
      <c r="B38" s="126">
        <v>100058</v>
      </c>
      <c r="C38" s="94" t="e">
        <f t="shared" si="0"/>
        <v>#REF!</v>
      </c>
      <c r="D38" s="94" t="e">
        <f t="shared" si="1"/>
        <v>#REF!</v>
      </c>
      <c r="E38" s="128" t="s">
        <v>249</v>
      </c>
      <c r="F38" s="129" t="s">
        <v>77</v>
      </c>
      <c r="G38" s="126" t="s">
        <v>400</v>
      </c>
      <c r="H38" s="126" t="s">
        <v>15</v>
      </c>
      <c r="I38" s="126" t="s">
        <v>14</v>
      </c>
      <c r="J38" s="126" t="s">
        <v>18</v>
      </c>
      <c r="K38" s="130" t="s">
        <v>201</v>
      </c>
      <c r="L38" s="130" t="s">
        <v>701</v>
      </c>
      <c r="M38" s="131" t="s">
        <v>200</v>
      </c>
      <c r="N38" s="131" t="s">
        <v>57</v>
      </c>
      <c r="O38" s="126">
        <v>3</v>
      </c>
      <c r="P38" s="132">
        <v>1</v>
      </c>
      <c r="Q38" s="133">
        <v>5.25</v>
      </c>
      <c r="R38" s="133">
        <v>7.25</v>
      </c>
      <c r="S38" s="133">
        <v>13.5</v>
      </c>
      <c r="T38" s="134" t="s">
        <v>839</v>
      </c>
    </row>
    <row r="39" spans="1:71" ht="24.75" customHeight="1" x14ac:dyDescent="0.25">
      <c r="A39" s="93">
        <v>30</v>
      </c>
      <c r="B39" s="93">
        <v>70209</v>
      </c>
      <c r="C39" s="94" t="e">
        <f t="shared" si="0"/>
        <v>#REF!</v>
      </c>
      <c r="D39" s="94" t="e">
        <f t="shared" si="1"/>
        <v>#REF!</v>
      </c>
      <c r="E39" s="95" t="s">
        <v>250</v>
      </c>
      <c r="F39" s="96" t="s">
        <v>182</v>
      </c>
      <c r="G39" s="93" t="s">
        <v>165</v>
      </c>
      <c r="H39" s="93" t="s">
        <v>15</v>
      </c>
      <c r="I39" s="93" t="s">
        <v>19</v>
      </c>
      <c r="J39" s="93" t="s">
        <v>80</v>
      </c>
      <c r="K39" s="97" t="s">
        <v>114</v>
      </c>
      <c r="L39" s="97" t="s">
        <v>427</v>
      </c>
      <c r="M39" s="98" t="s">
        <v>112</v>
      </c>
      <c r="N39" s="98" t="s">
        <v>32</v>
      </c>
      <c r="O39" s="93">
        <v>3</v>
      </c>
      <c r="P39" s="99">
        <v>1</v>
      </c>
      <c r="Q39" s="100">
        <v>3.5</v>
      </c>
      <c r="R39" s="100">
        <v>7.25</v>
      </c>
      <c r="S39" s="100">
        <v>11.75</v>
      </c>
      <c r="T39" s="101" t="s">
        <v>838</v>
      </c>
    </row>
    <row r="40" spans="1:71" ht="24.75" customHeight="1" x14ac:dyDescent="0.25">
      <c r="A40" s="126">
        <v>31</v>
      </c>
      <c r="B40" s="126">
        <v>50116</v>
      </c>
      <c r="C40" s="94"/>
      <c r="D40" s="94"/>
      <c r="E40" s="138" t="s">
        <v>819</v>
      </c>
      <c r="F40" s="139" t="s">
        <v>38</v>
      </c>
      <c r="G40" s="126" t="s">
        <v>304</v>
      </c>
      <c r="H40" s="126" t="s">
        <v>15</v>
      </c>
      <c r="I40" s="126" t="s">
        <v>14</v>
      </c>
      <c r="J40" s="126" t="s">
        <v>18</v>
      </c>
      <c r="K40" s="130" t="s">
        <v>821</v>
      </c>
      <c r="L40" s="130" t="s">
        <v>822</v>
      </c>
      <c r="M40" s="130" t="s">
        <v>824</v>
      </c>
      <c r="N40" s="130" t="s">
        <v>20</v>
      </c>
      <c r="O40" s="126">
        <v>2</v>
      </c>
      <c r="P40" s="132">
        <v>1</v>
      </c>
      <c r="Q40" s="133">
        <v>4.5</v>
      </c>
      <c r="R40" s="133">
        <v>7.25</v>
      </c>
      <c r="S40" s="133">
        <v>12.75</v>
      </c>
      <c r="T40" s="134" t="s">
        <v>839</v>
      </c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</row>
    <row r="41" spans="1:71" ht="24.75" customHeight="1" x14ac:dyDescent="0.25">
      <c r="A41" s="126">
        <v>32</v>
      </c>
      <c r="B41" s="126">
        <v>320225</v>
      </c>
      <c r="C41" s="94" t="e">
        <f t="shared" ref="C41:C72" si="2">IF(VLOOKUP(B41,bangphachvanltv,2,FALSE)="","",VLOOKUP(B41,bangphachvanltv,2,FALSE))</f>
        <v>#REF!</v>
      </c>
      <c r="D41" s="94" t="e">
        <f t="shared" ref="D41:D72" si="3">IF(VLOOKUP(B41,bangphachtoanltv,2,FALSE)="","",VLOOKUP(B41,bangphachtoanltv,2,FALSE))</f>
        <v>#REF!</v>
      </c>
      <c r="E41" s="128" t="s">
        <v>373</v>
      </c>
      <c r="F41" s="129" t="s">
        <v>308</v>
      </c>
      <c r="G41" s="126" t="s">
        <v>227</v>
      </c>
      <c r="H41" s="126" t="s">
        <v>15</v>
      </c>
      <c r="I41" s="126" t="s">
        <v>14</v>
      </c>
      <c r="J41" s="126" t="s">
        <v>80</v>
      </c>
      <c r="K41" s="130" t="s">
        <v>658</v>
      </c>
      <c r="L41" s="130" t="s">
        <v>729</v>
      </c>
      <c r="M41" s="131" t="s">
        <v>656</v>
      </c>
      <c r="N41" s="131" t="s">
        <v>396</v>
      </c>
      <c r="O41" s="126">
        <v>3</v>
      </c>
      <c r="P41" s="132">
        <v>1</v>
      </c>
      <c r="Q41" s="133">
        <v>4.5</v>
      </c>
      <c r="R41" s="133">
        <v>7.25</v>
      </c>
      <c r="S41" s="133">
        <v>12.75</v>
      </c>
      <c r="T41" s="134" t="s">
        <v>839</v>
      </c>
    </row>
    <row r="42" spans="1:71" ht="24.75" customHeight="1" x14ac:dyDescent="0.25">
      <c r="A42" s="93">
        <v>33</v>
      </c>
      <c r="B42" s="93">
        <v>60006</v>
      </c>
      <c r="C42" s="94" t="e">
        <f t="shared" si="2"/>
        <v>#REF!</v>
      </c>
      <c r="D42" s="94" t="e">
        <f t="shared" si="3"/>
        <v>#REF!</v>
      </c>
      <c r="E42" s="95" t="s">
        <v>558</v>
      </c>
      <c r="F42" s="96" t="s">
        <v>26</v>
      </c>
      <c r="G42" s="93" t="s">
        <v>193</v>
      </c>
      <c r="H42" s="93" t="s">
        <v>15</v>
      </c>
      <c r="I42" s="93" t="s">
        <v>19</v>
      </c>
      <c r="J42" s="93" t="s">
        <v>18</v>
      </c>
      <c r="K42" s="97" t="s">
        <v>37</v>
      </c>
      <c r="L42" s="97" t="s">
        <v>559</v>
      </c>
      <c r="M42" s="98" t="s">
        <v>330</v>
      </c>
      <c r="N42" s="98" t="s">
        <v>36</v>
      </c>
      <c r="O42" s="93">
        <v>3</v>
      </c>
      <c r="P42" s="99">
        <v>1</v>
      </c>
      <c r="Q42" s="100">
        <v>8.25</v>
      </c>
      <c r="R42" s="100">
        <v>7</v>
      </c>
      <c r="S42" s="100">
        <v>16.25</v>
      </c>
      <c r="T42" s="101" t="s">
        <v>838</v>
      </c>
    </row>
    <row r="43" spans="1:71" ht="24.75" customHeight="1" x14ac:dyDescent="0.25">
      <c r="A43" s="93">
        <v>34</v>
      </c>
      <c r="B43" s="93">
        <v>80031</v>
      </c>
      <c r="C43" s="94" t="e">
        <f t="shared" si="2"/>
        <v>#REF!</v>
      </c>
      <c r="D43" s="94" t="e">
        <f t="shared" si="3"/>
        <v>#REF!</v>
      </c>
      <c r="E43" s="95" t="s">
        <v>607</v>
      </c>
      <c r="F43" s="96" t="s">
        <v>135</v>
      </c>
      <c r="G43" s="93" t="s">
        <v>449</v>
      </c>
      <c r="H43" s="93" t="s">
        <v>15</v>
      </c>
      <c r="I43" s="93" t="s">
        <v>19</v>
      </c>
      <c r="J43" s="93" t="s">
        <v>18</v>
      </c>
      <c r="K43" s="97" t="s">
        <v>126</v>
      </c>
      <c r="L43" s="97" t="s">
        <v>608</v>
      </c>
      <c r="M43" s="98" t="s">
        <v>124</v>
      </c>
      <c r="N43" s="98" t="s">
        <v>43</v>
      </c>
      <c r="O43" s="93">
        <v>3</v>
      </c>
      <c r="P43" s="99">
        <v>1</v>
      </c>
      <c r="Q43" s="100">
        <v>7.5</v>
      </c>
      <c r="R43" s="100">
        <v>7</v>
      </c>
      <c r="S43" s="100">
        <v>15.5</v>
      </c>
      <c r="T43" s="101" t="s">
        <v>838</v>
      </c>
    </row>
    <row r="44" spans="1:71" ht="24.75" customHeight="1" x14ac:dyDescent="0.25">
      <c r="A44" s="93">
        <v>35</v>
      </c>
      <c r="B44" s="93">
        <v>110132</v>
      </c>
      <c r="C44" s="94" t="e">
        <f t="shared" si="2"/>
        <v>#REF!</v>
      </c>
      <c r="D44" s="94" t="e">
        <f t="shared" si="3"/>
        <v>#REF!</v>
      </c>
      <c r="E44" s="95" t="s">
        <v>583</v>
      </c>
      <c r="F44" s="96" t="s">
        <v>479</v>
      </c>
      <c r="G44" s="93" t="s">
        <v>305</v>
      </c>
      <c r="H44" s="93" t="s">
        <v>15</v>
      </c>
      <c r="I44" s="93" t="s">
        <v>19</v>
      </c>
      <c r="J44" s="93" t="s">
        <v>18</v>
      </c>
      <c r="K44" s="97" t="s">
        <v>586</v>
      </c>
      <c r="L44" s="97" t="s">
        <v>585</v>
      </c>
      <c r="M44" s="98" t="s">
        <v>584</v>
      </c>
      <c r="N44" s="98" t="s">
        <v>457</v>
      </c>
      <c r="O44" s="93">
        <v>2</v>
      </c>
      <c r="P44" s="99">
        <v>1</v>
      </c>
      <c r="Q44" s="100">
        <v>5.75</v>
      </c>
      <c r="R44" s="100">
        <v>7</v>
      </c>
      <c r="S44" s="100">
        <v>13.75</v>
      </c>
      <c r="T44" s="101" t="s">
        <v>838</v>
      </c>
    </row>
    <row r="45" spans="1:71" ht="24.75" customHeight="1" x14ac:dyDescent="0.25">
      <c r="A45" s="126">
        <v>1</v>
      </c>
      <c r="B45" s="126">
        <v>70032</v>
      </c>
      <c r="C45" s="127" t="e">
        <f t="shared" si="2"/>
        <v>#REF!</v>
      </c>
      <c r="D45" s="127" t="e">
        <f t="shared" si="3"/>
        <v>#REF!</v>
      </c>
      <c r="E45" s="128" t="s">
        <v>86</v>
      </c>
      <c r="F45" s="129" t="s">
        <v>273</v>
      </c>
      <c r="G45" s="126" t="s">
        <v>216</v>
      </c>
      <c r="H45" s="126" t="s">
        <v>15</v>
      </c>
      <c r="I45" s="126" t="s">
        <v>14</v>
      </c>
      <c r="J45" s="126" t="s">
        <v>80</v>
      </c>
      <c r="K45" s="130" t="s">
        <v>322</v>
      </c>
      <c r="L45" s="130" t="s">
        <v>96</v>
      </c>
      <c r="M45" s="131" t="s">
        <v>90</v>
      </c>
      <c r="N45" s="131" t="s">
        <v>32</v>
      </c>
      <c r="O45" s="126">
        <v>3</v>
      </c>
      <c r="P45" s="132">
        <v>1</v>
      </c>
      <c r="Q45" s="133">
        <v>5.25</v>
      </c>
      <c r="R45" s="133">
        <v>7</v>
      </c>
      <c r="S45" s="133">
        <v>13.25</v>
      </c>
      <c r="T45" s="134" t="s">
        <v>839</v>
      </c>
    </row>
    <row r="46" spans="1:71" ht="24.75" customHeight="1" x14ac:dyDescent="0.25">
      <c r="A46" s="93">
        <v>2</v>
      </c>
      <c r="B46" s="93">
        <v>70065</v>
      </c>
      <c r="C46" s="127" t="e">
        <f t="shared" si="2"/>
        <v>#REF!</v>
      </c>
      <c r="D46" s="127" t="e">
        <f t="shared" si="3"/>
        <v>#REF!</v>
      </c>
      <c r="E46" s="95" t="s">
        <v>310</v>
      </c>
      <c r="F46" s="96" t="s">
        <v>311</v>
      </c>
      <c r="G46" s="93" t="s">
        <v>312</v>
      </c>
      <c r="H46" s="93" t="s">
        <v>15</v>
      </c>
      <c r="I46" s="93" t="s">
        <v>19</v>
      </c>
      <c r="J46" s="93" t="s">
        <v>80</v>
      </c>
      <c r="K46" s="97" t="s">
        <v>83</v>
      </c>
      <c r="L46" s="97" t="s">
        <v>307</v>
      </c>
      <c r="M46" s="98" t="s">
        <v>81</v>
      </c>
      <c r="N46" s="98" t="s">
        <v>32</v>
      </c>
      <c r="O46" s="93">
        <v>3</v>
      </c>
      <c r="P46" s="99">
        <v>1</v>
      </c>
      <c r="Q46" s="100">
        <v>6.75</v>
      </c>
      <c r="R46" s="100">
        <v>6.75</v>
      </c>
      <c r="S46" s="100">
        <v>14.5</v>
      </c>
      <c r="T46" s="101" t="s">
        <v>838</v>
      </c>
    </row>
    <row r="47" spans="1:71" ht="24.75" customHeight="1" x14ac:dyDescent="0.25">
      <c r="A47" s="93">
        <v>3</v>
      </c>
      <c r="B47" s="93">
        <v>70053</v>
      </c>
      <c r="C47" s="127" t="e">
        <f t="shared" si="2"/>
        <v>#REF!</v>
      </c>
      <c r="D47" s="127" t="e">
        <f t="shared" si="3"/>
        <v>#REF!</v>
      </c>
      <c r="E47" s="95" t="s">
        <v>264</v>
      </c>
      <c r="F47" s="96" t="s">
        <v>267</v>
      </c>
      <c r="G47" s="93" t="s">
        <v>28</v>
      </c>
      <c r="H47" s="93" t="s">
        <v>15</v>
      </c>
      <c r="I47" s="93" t="s">
        <v>19</v>
      </c>
      <c r="J47" s="93" t="s">
        <v>80</v>
      </c>
      <c r="K47" s="97" t="s">
        <v>94</v>
      </c>
      <c r="L47" s="97" t="s">
        <v>225</v>
      </c>
      <c r="M47" s="98" t="s">
        <v>93</v>
      </c>
      <c r="N47" s="98" t="s">
        <v>32</v>
      </c>
      <c r="O47" s="93">
        <v>3</v>
      </c>
      <c r="P47" s="99">
        <v>1</v>
      </c>
      <c r="Q47" s="100">
        <v>5.75</v>
      </c>
      <c r="R47" s="100">
        <v>6.75</v>
      </c>
      <c r="S47" s="100">
        <v>13.5</v>
      </c>
      <c r="T47" s="101" t="s">
        <v>838</v>
      </c>
    </row>
    <row r="48" spans="1:71" ht="24.75" customHeight="1" x14ac:dyDescent="0.25">
      <c r="A48" s="93">
        <v>4</v>
      </c>
      <c r="B48" s="93">
        <v>100188</v>
      </c>
      <c r="C48" s="127" t="e">
        <f t="shared" si="2"/>
        <v>#REF!</v>
      </c>
      <c r="D48" s="127" t="e">
        <f t="shared" si="3"/>
        <v>#REF!</v>
      </c>
      <c r="E48" s="95" t="s">
        <v>274</v>
      </c>
      <c r="F48" s="96" t="s">
        <v>245</v>
      </c>
      <c r="G48" s="93" t="s">
        <v>174</v>
      </c>
      <c r="H48" s="93" t="s">
        <v>15</v>
      </c>
      <c r="I48" s="93" t="s">
        <v>19</v>
      </c>
      <c r="J48" s="93" t="s">
        <v>80</v>
      </c>
      <c r="K48" s="97" t="s">
        <v>58</v>
      </c>
      <c r="L48" s="97" t="s">
        <v>693</v>
      </c>
      <c r="M48" s="98" t="s">
        <v>692</v>
      </c>
      <c r="N48" s="98" t="s">
        <v>57</v>
      </c>
      <c r="O48" s="93">
        <v>3</v>
      </c>
      <c r="P48" s="99">
        <v>1</v>
      </c>
      <c r="Q48" s="100">
        <v>5.5</v>
      </c>
      <c r="R48" s="100">
        <v>6.75</v>
      </c>
      <c r="S48" s="100">
        <v>13.25</v>
      </c>
      <c r="T48" s="101" t="s">
        <v>838</v>
      </c>
    </row>
    <row r="49" spans="1:71" ht="24.75" customHeight="1" x14ac:dyDescent="0.25">
      <c r="A49" s="126">
        <v>5</v>
      </c>
      <c r="B49" s="126">
        <v>70099</v>
      </c>
      <c r="C49" s="127" t="e">
        <f t="shared" si="2"/>
        <v>#REF!</v>
      </c>
      <c r="D49" s="127" t="e">
        <f t="shared" si="3"/>
        <v>#REF!</v>
      </c>
      <c r="E49" s="128" t="s">
        <v>86</v>
      </c>
      <c r="F49" s="129" t="s">
        <v>213</v>
      </c>
      <c r="G49" s="126" t="s">
        <v>356</v>
      </c>
      <c r="H49" s="126" t="s">
        <v>15</v>
      </c>
      <c r="I49" s="126" t="s">
        <v>14</v>
      </c>
      <c r="J49" s="126" t="s">
        <v>80</v>
      </c>
      <c r="K49" s="130" t="s">
        <v>94</v>
      </c>
      <c r="L49" s="130" t="s">
        <v>234</v>
      </c>
      <c r="M49" s="131" t="s">
        <v>93</v>
      </c>
      <c r="N49" s="131" t="s">
        <v>32</v>
      </c>
      <c r="O49" s="126">
        <v>3</v>
      </c>
      <c r="P49" s="132">
        <v>1</v>
      </c>
      <c r="Q49" s="133">
        <v>4</v>
      </c>
      <c r="R49" s="133">
        <v>6.75</v>
      </c>
      <c r="S49" s="133">
        <v>11.75</v>
      </c>
      <c r="T49" s="134" t="s">
        <v>839</v>
      </c>
    </row>
    <row r="50" spans="1:71" ht="24.75" customHeight="1" x14ac:dyDescent="0.25">
      <c r="A50" s="126">
        <v>6</v>
      </c>
      <c r="B50" s="126">
        <v>60170</v>
      </c>
      <c r="C50" s="127" t="e">
        <f t="shared" si="2"/>
        <v>#REF!</v>
      </c>
      <c r="D50" s="127" t="e">
        <f t="shared" si="3"/>
        <v>#REF!</v>
      </c>
      <c r="E50" s="128" t="s">
        <v>264</v>
      </c>
      <c r="F50" s="129" t="s">
        <v>339</v>
      </c>
      <c r="G50" s="126" t="s">
        <v>12</v>
      </c>
      <c r="H50" s="126" t="s">
        <v>15</v>
      </c>
      <c r="I50" s="126" t="s">
        <v>19</v>
      </c>
      <c r="J50" s="126" t="s">
        <v>80</v>
      </c>
      <c r="K50" s="130" t="s">
        <v>322</v>
      </c>
      <c r="L50" s="130" t="s">
        <v>338</v>
      </c>
      <c r="M50" s="131" t="s">
        <v>337</v>
      </c>
      <c r="N50" s="131" t="s">
        <v>36</v>
      </c>
      <c r="O50" s="126">
        <v>3</v>
      </c>
      <c r="P50" s="132">
        <v>1</v>
      </c>
      <c r="Q50" s="133">
        <v>7.25</v>
      </c>
      <c r="R50" s="133">
        <v>6.5</v>
      </c>
      <c r="S50" s="133">
        <v>14.75</v>
      </c>
      <c r="T50" s="134" t="s">
        <v>839</v>
      </c>
    </row>
    <row r="51" spans="1:71" ht="24.75" customHeight="1" x14ac:dyDescent="0.25">
      <c r="A51" s="126">
        <v>7</v>
      </c>
      <c r="B51" s="126">
        <v>50056</v>
      </c>
      <c r="C51" s="127" t="e">
        <f t="shared" si="2"/>
        <v>#REF!</v>
      </c>
      <c r="D51" s="127" t="e">
        <f t="shared" si="3"/>
        <v>#REF!</v>
      </c>
      <c r="E51" s="128" t="s">
        <v>215</v>
      </c>
      <c r="F51" s="129" t="s">
        <v>303</v>
      </c>
      <c r="G51" s="126" t="s">
        <v>138</v>
      </c>
      <c r="H51" s="126" t="s">
        <v>15</v>
      </c>
      <c r="I51" s="126" t="s">
        <v>19</v>
      </c>
      <c r="J51" s="126" t="s">
        <v>18</v>
      </c>
      <c r="K51" s="130" t="s">
        <v>456</v>
      </c>
      <c r="L51" s="130" t="s">
        <v>519</v>
      </c>
      <c r="M51" s="131" t="s">
        <v>455</v>
      </c>
      <c r="N51" s="131" t="s">
        <v>20</v>
      </c>
      <c r="O51" s="126">
        <v>2</v>
      </c>
      <c r="P51" s="132">
        <v>1</v>
      </c>
      <c r="Q51" s="133">
        <v>6.5</v>
      </c>
      <c r="R51" s="133">
        <v>6.5</v>
      </c>
      <c r="S51" s="133">
        <v>14</v>
      </c>
      <c r="T51" s="134" t="s">
        <v>839</v>
      </c>
    </row>
    <row r="52" spans="1:71" ht="24.75" customHeight="1" x14ac:dyDescent="0.25">
      <c r="A52" s="126">
        <v>8</v>
      </c>
      <c r="B52" s="126">
        <v>80069</v>
      </c>
      <c r="C52" s="127" t="e">
        <f t="shared" si="2"/>
        <v>#REF!</v>
      </c>
      <c r="D52" s="127" t="e">
        <f t="shared" si="3"/>
        <v>#REF!</v>
      </c>
      <c r="E52" s="128" t="s">
        <v>215</v>
      </c>
      <c r="F52" s="129" t="s">
        <v>414</v>
      </c>
      <c r="G52" s="126" t="s">
        <v>62</v>
      </c>
      <c r="H52" s="126" t="s">
        <v>15</v>
      </c>
      <c r="I52" s="126" t="s">
        <v>19</v>
      </c>
      <c r="J52" s="126" t="s">
        <v>18</v>
      </c>
      <c r="K52" s="130" t="s">
        <v>417</v>
      </c>
      <c r="L52" s="130" t="s">
        <v>416</v>
      </c>
      <c r="M52" s="131" t="s">
        <v>415</v>
      </c>
      <c r="N52" s="131" t="s">
        <v>43</v>
      </c>
      <c r="O52" s="126">
        <v>3</v>
      </c>
      <c r="P52" s="132">
        <v>1</v>
      </c>
      <c r="Q52" s="133">
        <v>6.5</v>
      </c>
      <c r="R52" s="133">
        <v>6.5</v>
      </c>
      <c r="S52" s="133">
        <v>14</v>
      </c>
      <c r="T52" s="134" t="s">
        <v>839</v>
      </c>
    </row>
    <row r="53" spans="1:71" ht="24.75" customHeight="1" x14ac:dyDescent="0.25">
      <c r="A53" s="126">
        <v>9</v>
      </c>
      <c r="B53" s="126">
        <v>90103</v>
      </c>
      <c r="C53" s="127" t="e">
        <f t="shared" si="2"/>
        <v>#REF!</v>
      </c>
      <c r="D53" s="127" t="e">
        <f t="shared" si="3"/>
        <v>#REF!</v>
      </c>
      <c r="E53" s="128" t="s">
        <v>752</v>
      </c>
      <c r="F53" s="129" t="s">
        <v>162</v>
      </c>
      <c r="G53" s="126" t="s">
        <v>465</v>
      </c>
      <c r="H53" s="126" t="s">
        <v>166</v>
      </c>
      <c r="I53" s="126" t="s">
        <v>19</v>
      </c>
      <c r="J53" s="126" t="s">
        <v>18</v>
      </c>
      <c r="K53" s="130" t="s">
        <v>141</v>
      </c>
      <c r="L53" s="130" t="s">
        <v>503</v>
      </c>
      <c r="M53" s="131" t="s">
        <v>140</v>
      </c>
      <c r="N53" s="131" t="s">
        <v>139</v>
      </c>
      <c r="O53" s="126">
        <v>2</v>
      </c>
      <c r="P53" s="132">
        <v>1</v>
      </c>
      <c r="Q53" s="133">
        <v>6.5</v>
      </c>
      <c r="R53" s="133">
        <v>6.5</v>
      </c>
      <c r="S53" s="133">
        <v>14</v>
      </c>
      <c r="T53" s="134" t="s">
        <v>839</v>
      </c>
    </row>
    <row r="54" spans="1:71" ht="24.75" customHeight="1" x14ac:dyDescent="0.25">
      <c r="A54" s="126">
        <v>10</v>
      </c>
      <c r="B54" s="126">
        <v>90179</v>
      </c>
      <c r="C54" s="127" t="e">
        <f t="shared" si="2"/>
        <v>#REF!</v>
      </c>
      <c r="D54" s="127" t="e">
        <f t="shared" si="3"/>
        <v>#REF!</v>
      </c>
      <c r="E54" s="128" t="s">
        <v>560</v>
      </c>
      <c r="F54" s="129" t="s">
        <v>175</v>
      </c>
      <c r="G54" s="126" t="s">
        <v>408</v>
      </c>
      <c r="H54" s="126" t="s">
        <v>204</v>
      </c>
      <c r="I54" s="126" t="s">
        <v>19</v>
      </c>
      <c r="J54" s="126" t="s">
        <v>18</v>
      </c>
      <c r="K54" s="130" t="s">
        <v>141</v>
      </c>
      <c r="L54" s="130" t="s">
        <v>754</v>
      </c>
      <c r="M54" s="131" t="s">
        <v>140</v>
      </c>
      <c r="N54" s="131" t="s">
        <v>139</v>
      </c>
      <c r="O54" s="126">
        <v>2</v>
      </c>
      <c r="P54" s="132">
        <v>1</v>
      </c>
      <c r="Q54" s="133">
        <v>6.25</v>
      </c>
      <c r="R54" s="133">
        <v>6.5</v>
      </c>
      <c r="S54" s="133">
        <v>13.75</v>
      </c>
      <c r="T54" s="134" t="s">
        <v>839</v>
      </c>
    </row>
    <row r="55" spans="1:71" ht="24.75" customHeight="1" x14ac:dyDescent="0.25">
      <c r="A55" s="126">
        <v>11</v>
      </c>
      <c r="B55" s="126">
        <v>100226</v>
      </c>
      <c r="C55" s="127" t="e">
        <f t="shared" si="2"/>
        <v>#REF!</v>
      </c>
      <c r="D55" s="127" t="e">
        <f t="shared" si="3"/>
        <v>#REF!</v>
      </c>
      <c r="E55" s="128" t="s">
        <v>116</v>
      </c>
      <c r="F55" s="129" t="s">
        <v>557</v>
      </c>
      <c r="G55" s="126" t="s">
        <v>208</v>
      </c>
      <c r="H55" s="126" t="s">
        <v>15</v>
      </c>
      <c r="I55" s="126" t="s">
        <v>14</v>
      </c>
      <c r="J55" s="126" t="s">
        <v>18</v>
      </c>
      <c r="K55" s="130" t="s">
        <v>671</v>
      </c>
      <c r="L55" s="130" t="s">
        <v>670</v>
      </c>
      <c r="M55" s="131" t="s">
        <v>669</v>
      </c>
      <c r="N55" s="131" t="s">
        <v>57</v>
      </c>
      <c r="O55" s="126">
        <v>3</v>
      </c>
      <c r="P55" s="132">
        <v>1</v>
      </c>
      <c r="Q55" s="133">
        <v>4.5</v>
      </c>
      <c r="R55" s="133">
        <v>6.5</v>
      </c>
      <c r="S55" s="133">
        <v>12</v>
      </c>
      <c r="T55" s="134" t="s">
        <v>839</v>
      </c>
    </row>
    <row r="56" spans="1:71" ht="24.75" customHeight="1" x14ac:dyDescent="0.25">
      <c r="A56" s="126">
        <v>12</v>
      </c>
      <c r="B56" s="126">
        <v>70089</v>
      </c>
      <c r="C56" s="127" t="e">
        <f t="shared" si="2"/>
        <v>#REF!</v>
      </c>
      <c r="D56" s="127" t="e">
        <f t="shared" si="3"/>
        <v>#REF!</v>
      </c>
      <c r="E56" s="128" t="s">
        <v>84</v>
      </c>
      <c r="F56" s="129" t="s">
        <v>303</v>
      </c>
      <c r="G56" s="126" t="s">
        <v>282</v>
      </c>
      <c r="H56" s="126" t="s">
        <v>15</v>
      </c>
      <c r="I56" s="126" t="s">
        <v>19</v>
      </c>
      <c r="J56" s="126" t="s">
        <v>80</v>
      </c>
      <c r="K56" s="130" t="s">
        <v>34</v>
      </c>
      <c r="L56" s="130" t="s">
        <v>298</v>
      </c>
      <c r="M56" s="131" t="s">
        <v>90</v>
      </c>
      <c r="N56" s="131" t="s">
        <v>32</v>
      </c>
      <c r="O56" s="126">
        <v>3</v>
      </c>
      <c r="P56" s="132">
        <v>1</v>
      </c>
      <c r="Q56" s="133">
        <v>7.25</v>
      </c>
      <c r="R56" s="133">
        <v>6.25</v>
      </c>
      <c r="S56" s="133">
        <v>14.5</v>
      </c>
      <c r="T56" s="134" t="s">
        <v>839</v>
      </c>
    </row>
    <row r="57" spans="1:71" ht="24.75" customHeight="1" x14ac:dyDescent="0.25">
      <c r="A57" s="126">
        <v>13</v>
      </c>
      <c r="B57" s="126">
        <v>90071</v>
      </c>
      <c r="C57" s="127" t="e">
        <f t="shared" si="2"/>
        <v>#REF!</v>
      </c>
      <c r="D57" s="127" t="e">
        <f t="shared" si="3"/>
        <v>#REF!</v>
      </c>
      <c r="E57" s="128" t="s">
        <v>120</v>
      </c>
      <c r="F57" s="129" t="s">
        <v>480</v>
      </c>
      <c r="G57" s="126" t="s">
        <v>279</v>
      </c>
      <c r="H57" s="126" t="s">
        <v>15</v>
      </c>
      <c r="I57" s="126" t="s">
        <v>19</v>
      </c>
      <c r="J57" s="126" t="s">
        <v>18</v>
      </c>
      <c r="K57" s="130" t="s">
        <v>141</v>
      </c>
      <c r="L57" s="130" t="s">
        <v>502</v>
      </c>
      <c r="M57" s="131" t="s">
        <v>140</v>
      </c>
      <c r="N57" s="131" t="s">
        <v>139</v>
      </c>
      <c r="O57" s="126">
        <v>2</v>
      </c>
      <c r="P57" s="132">
        <v>1</v>
      </c>
      <c r="Q57" s="133">
        <v>7.25</v>
      </c>
      <c r="R57" s="133">
        <v>6.25</v>
      </c>
      <c r="S57" s="133">
        <v>14.5</v>
      </c>
      <c r="T57" s="134" t="s">
        <v>839</v>
      </c>
    </row>
    <row r="58" spans="1:71" ht="24.75" customHeight="1" x14ac:dyDescent="0.25">
      <c r="A58" s="126">
        <v>14</v>
      </c>
      <c r="B58" s="126">
        <v>50023</v>
      </c>
      <c r="C58" s="127" t="e">
        <f t="shared" si="2"/>
        <v>#REF!</v>
      </c>
      <c r="D58" s="127" t="e">
        <f t="shared" si="3"/>
        <v>#REF!</v>
      </c>
      <c r="E58" s="128" t="s">
        <v>116</v>
      </c>
      <c r="F58" s="129" t="s">
        <v>256</v>
      </c>
      <c r="G58" s="126" t="s">
        <v>79</v>
      </c>
      <c r="H58" s="126" t="s">
        <v>15</v>
      </c>
      <c r="I58" s="126" t="s">
        <v>14</v>
      </c>
      <c r="J58" s="126" t="s">
        <v>18</v>
      </c>
      <c r="K58" s="130" t="s">
        <v>775</v>
      </c>
      <c r="L58" s="130" t="s">
        <v>654</v>
      </c>
      <c r="M58" s="131" t="s">
        <v>508</v>
      </c>
      <c r="N58" s="131" t="s">
        <v>16</v>
      </c>
      <c r="O58" s="126">
        <v>3</v>
      </c>
      <c r="P58" s="132">
        <v>1</v>
      </c>
      <c r="Q58" s="133">
        <v>7</v>
      </c>
      <c r="R58" s="133">
        <v>6.25</v>
      </c>
      <c r="S58" s="133">
        <v>14.25</v>
      </c>
      <c r="T58" s="134" t="s">
        <v>839</v>
      </c>
    </row>
    <row r="59" spans="1:71" ht="24.75" customHeight="1" x14ac:dyDescent="0.25">
      <c r="A59" s="126">
        <v>15</v>
      </c>
      <c r="B59" s="126">
        <v>100208</v>
      </c>
      <c r="C59" s="127" t="e">
        <f t="shared" si="2"/>
        <v>#REF!</v>
      </c>
      <c r="D59" s="127" t="e">
        <f t="shared" si="3"/>
        <v>#REF!</v>
      </c>
      <c r="E59" s="128" t="s">
        <v>715</v>
      </c>
      <c r="F59" s="129" t="s">
        <v>68</v>
      </c>
      <c r="G59" s="126" t="s">
        <v>72</v>
      </c>
      <c r="H59" s="126" t="s">
        <v>15</v>
      </c>
      <c r="I59" s="126" t="s">
        <v>19</v>
      </c>
      <c r="J59" s="126" t="s">
        <v>205</v>
      </c>
      <c r="K59" s="130" t="s">
        <v>458</v>
      </c>
      <c r="L59" s="130" t="s">
        <v>716</v>
      </c>
      <c r="M59" s="131" t="s">
        <v>664</v>
      </c>
      <c r="N59" s="131" t="s">
        <v>57</v>
      </c>
      <c r="O59" s="126">
        <v>3</v>
      </c>
      <c r="P59" s="132">
        <v>1</v>
      </c>
      <c r="Q59" s="133">
        <v>6.5</v>
      </c>
      <c r="R59" s="133">
        <v>6.25</v>
      </c>
      <c r="S59" s="133">
        <v>13.75</v>
      </c>
      <c r="T59" s="134" t="s">
        <v>839</v>
      </c>
    </row>
    <row r="60" spans="1:71" ht="24.75" customHeight="1" x14ac:dyDescent="0.25">
      <c r="A60" s="126">
        <v>16</v>
      </c>
      <c r="B60" s="126">
        <v>100273</v>
      </c>
      <c r="C60" s="127" t="e">
        <f t="shared" si="2"/>
        <v>#REF!</v>
      </c>
      <c r="D60" s="127" t="e">
        <f t="shared" si="3"/>
        <v>#REF!</v>
      </c>
      <c r="E60" s="128" t="s">
        <v>122</v>
      </c>
      <c r="F60" s="129" t="s">
        <v>50</v>
      </c>
      <c r="G60" s="126" t="s">
        <v>313</v>
      </c>
      <c r="H60" s="126" t="s">
        <v>15</v>
      </c>
      <c r="I60" s="126" t="s">
        <v>19</v>
      </c>
      <c r="J60" s="126" t="s">
        <v>769</v>
      </c>
      <c r="K60" s="130" t="s">
        <v>700</v>
      </c>
      <c r="L60" s="130" t="s">
        <v>438</v>
      </c>
      <c r="M60" s="131" t="s">
        <v>699</v>
      </c>
      <c r="N60" s="131" t="s">
        <v>57</v>
      </c>
      <c r="O60" s="126">
        <v>3</v>
      </c>
      <c r="P60" s="132">
        <v>2</v>
      </c>
      <c r="Q60" s="133">
        <v>4.75</v>
      </c>
      <c r="R60" s="133">
        <v>6.25</v>
      </c>
      <c r="S60" s="133">
        <v>13</v>
      </c>
      <c r="T60" s="134" t="s">
        <v>839</v>
      </c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</row>
    <row r="61" spans="1:71" ht="24.75" customHeight="1" x14ac:dyDescent="0.25">
      <c r="A61" s="126">
        <v>17</v>
      </c>
      <c r="B61" s="126">
        <v>110118</v>
      </c>
      <c r="C61" s="127" t="e">
        <f t="shared" si="2"/>
        <v>#REF!</v>
      </c>
      <c r="D61" s="127" t="e">
        <f t="shared" si="3"/>
        <v>#REF!</v>
      </c>
      <c r="E61" s="128" t="s">
        <v>734</v>
      </c>
      <c r="F61" s="129" t="s">
        <v>38</v>
      </c>
      <c r="G61" s="126" t="s">
        <v>12</v>
      </c>
      <c r="H61" s="126" t="s">
        <v>15</v>
      </c>
      <c r="I61" s="126" t="s">
        <v>14</v>
      </c>
      <c r="J61" s="126" t="s">
        <v>18</v>
      </c>
      <c r="K61" s="130" t="s">
        <v>688</v>
      </c>
      <c r="L61" s="130" t="s">
        <v>514</v>
      </c>
      <c r="M61" s="131" t="s">
        <v>450</v>
      </c>
      <c r="N61" s="131" t="s">
        <v>74</v>
      </c>
      <c r="O61" s="126">
        <v>3</v>
      </c>
      <c r="P61" s="132">
        <v>1</v>
      </c>
      <c r="Q61" s="133">
        <v>5.25</v>
      </c>
      <c r="R61" s="133">
        <v>6.25</v>
      </c>
      <c r="S61" s="133">
        <v>12.5</v>
      </c>
      <c r="T61" s="134" t="s">
        <v>839</v>
      </c>
    </row>
    <row r="62" spans="1:71" ht="24.75" customHeight="1" x14ac:dyDescent="0.25">
      <c r="A62" s="126">
        <v>18</v>
      </c>
      <c r="B62" s="126">
        <v>320048</v>
      </c>
      <c r="C62" s="127" t="e">
        <f t="shared" si="2"/>
        <v>#REF!</v>
      </c>
      <c r="D62" s="127" t="e">
        <f t="shared" si="3"/>
        <v>#REF!</v>
      </c>
      <c r="E62" s="128" t="s">
        <v>452</v>
      </c>
      <c r="F62" s="129" t="s">
        <v>564</v>
      </c>
      <c r="G62" s="126" t="s">
        <v>291</v>
      </c>
      <c r="H62" s="126" t="s">
        <v>15</v>
      </c>
      <c r="I62" s="126" t="s">
        <v>19</v>
      </c>
      <c r="J62" s="126" t="s">
        <v>13</v>
      </c>
      <c r="K62" s="130" t="s">
        <v>621</v>
      </c>
      <c r="L62" s="130" t="s">
        <v>622</v>
      </c>
      <c r="M62" s="131" t="s">
        <v>446</v>
      </c>
      <c r="N62" s="131" t="s">
        <v>396</v>
      </c>
      <c r="O62" s="126">
        <v>3</v>
      </c>
      <c r="P62" s="132">
        <v>1</v>
      </c>
      <c r="Q62" s="133">
        <v>7.5</v>
      </c>
      <c r="R62" s="133">
        <v>6</v>
      </c>
      <c r="S62" s="133">
        <v>14.5</v>
      </c>
      <c r="T62" s="134" t="s">
        <v>839</v>
      </c>
    </row>
    <row r="63" spans="1:71" ht="24.75" customHeight="1" x14ac:dyDescent="0.25">
      <c r="A63" s="126">
        <v>19</v>
      </c>
      <c r="B63" s="126">
        <v>100311</v>
      </c>
      <c r="C63" s="127" t="e">
        <f t="shared" si="2"/>
        <v>#REF!</v>
      </c>
      <c r="D63" s="127" t="e">
        <f t="shared" si="3"/>
        <v>#REF!</v>
      </c>
      <c r="E63" s="128" t="s">
        <v>378</v>
      </c>
      <c r="F63" s="129" t="s">
        <v>191</v>
      </c>
      <c r="G63" s="126" t="s">
        <v>95</v>
      </c>
      <c r="H63" s="126" t="s">
        <v>15</v>
      </c>
      <c r="I63" s="126" t="s">
        <v>19</v>
      </c>
      <c r="J63" s="126" t="s">
        <v>18</v>
      </c>
      <c r="K63" s="130" t="s">
        <v>201</v>
      </c>
      <c r="L63" s="130" t="s">
        <v>758</v>
      </c>
      <c r="M63" s="131" t="s">
        <v>200</v>
      </c>
      <c r="N63" s="131" t="s">
        <v>57</v>
      </c>
      <c r="O63" s="126">
        <v>3</v>
      </c>
      <c r="P63" s="132">
        <v>1</v>
      </c>
      <c r="Q63" s="133">
        <v>8</v>
      </c>
      <c r="R63" s="133">
        <v>6</v>
      </c>
      <c r="S63" s="133">
        <v>15</v>
      </c>
      <c r="T63" s="134" t="s">
        <v>839</v>
      </c>
    </row>
    <row r="64" spans="1:71" ht="24.75" customHeight="1" x14ac:dyDescent="0.25">
      <c r="A64" s="126">
        <v>20</v>
      </c>
      <c r="B64" s="126">
        <v>80102</v>
      </c>
      <c r="C64" s="127" t="e">
        <f t="shared" si="2"/>
        <v>#REF!</v>
      </c>
      <c r="D64" s="127" t="e">
        <f t="shared" si="3"/>
        <v>#REF!</v>
      </c>
      <c r="E64" s="128" t="s">
        <v>604</v>
      </c>
      <c r="F64" s="129" t="s">
        <v>60</v>
      </c>
      <c r="G64" s="126" t="s">
        <v>318</v>
      </c>
      <c r="H64" s="126" t="s">
        <v>15</v>
      </c>
      <c r="I64" s="126" t="s">
        <v>19</v>
      </c>
      <c r="J64" s="126" t="s">
        <v>18</v>
      </c>
      <c r="K64" s="130" t="s">
        <v>407</v>
      </c>
      <c r="L64" s="130" t="s">
        <v>439</v>
      </c>
      <c r="M64" s="131" t="s">
        <v>406</v>
      </c>
      <c r="N64" s="131" t="s">
        <v>43</v>
      </c>
      <c r="O64" s="126">
        <v>3</v>
      </c>
      <c r="P64" s="132">
        <v>1</v>
      </c>
      <c r="Q64" s="133">
        <v>7.5</v>
      </c>
      <c r="R64" s="133">
        <v>6</v>
      </c>
      <c r="S64" s="133">
        <v>14.5</v>
      </c>
      <c r="T64" s="134" t="s">
        <v>839</v>
      </c>
    </row>
    <row r="65" spans="1:71" ht="24.75" customHeight="1" x14ac:dyDescent="0.25">
      <c r="A65" s="126">
        <v>21</v>
      </c>
      <c r="B65" s="126">
        <v>90158</v>
      </c>
      <c r="C65" s="127" t="e">
        <f t="shared" si="2"/>
        <v>#REF!</v>
      </c>
      <c r="D65" s="127" t="e">
        <f t="shared" si="3"/>
        <v>#REF!</v>
      </c>
      <c r="E65" s="128" t="s">
        <v>744</v>
      </c>
      <c r="F65" s="129" t="s">
        <v>35</v>
      </c>
      <c r="G65" s="126" t="s">
        <v>444</v>
      </c>
      <c r="H65" s="126" t="s">
        <v>15</v>
      </c>
      <c r="I65" s="126" t="s">
        <v>14</v>
      </c>
      <c r="J65" s="126" t="s">
        <v>80</v>
      </c>
      <c r="K65" s="130" t="s">
        <v>141</v>
      </c>
      <c r="L65" s="130" t="s">
        <v>232</v>
      </c>
      <c r="M65" s="131" t="s">
        <v>494</v>
      </c>
      <c r="N65" s="131" t="s">
        <v>139</v>
      </c>
      <c r="O65" s="126">
        <v>3</v>
      </c>
      <c r="P65" s="132">
        <v>1</v>
      </c>
      <c r="Q65" s="133">
        <v>7.25</v>
      </c>
      <c r="R65" s="133">
        <v>6</v>
      </c>
      <c r="S65" s="133">
        <v>14.25</v>
      </c>
      <c r="T65" s="134" t="s">
        <v>839</v>
      </c>
    </row>
    <row r="66" spans="1:71" ht="24.75" customHeight="1" x14ac:dyDescent="0.25">
      <c r="A66" s="126">
        <v>22</v>
      </c>
      <c r="B66" s="126">
        <v>70104</v>
      </c>
      <c r="C66" s="127" t="e">
        <f t="shared" si="2"/>
        <v>#REF!</v>
      </c>
      <c r="D66" s="127" t="e">
        <f t="shared" si="3"/>
        <v>#REF!</v>
      </c>
      <c r="E66" s="128" t="s">
        <v>203</v>
      </c>
      <c r="F66" s="129" t="s">
        <v>300</v>
      </c>
      <c r="G66" s="126" t="s">
        <v>326</v>
      </c>
      <c r="H66" s="126" t="s">
        <v>15</v>
      </c>
      <c r="I66" s="126" t="s">
        <v>19</v>
      </c>
      <c r="J66" s="126" t="s">
        <v>18</v>
      </c>
      <c r="K66" s="130" t="s">
        <v>34</v>
      </c>
      <c r="L66" s="130" t="s">
        <v>280</v>
      </c>
      <c r="M66" s="131" t="s">
        <v>33</v>
      </c>
      <c r="N66" s="131" t="s">
        <v>32</v>
      </c>
      <c r="O66" s="126">
        <v>2</v>
      </c>
      <c r="P66" s="132">
        <v>1</v>
      </c>
      <c r="Q66" s="133">
        <v>7</v>
      </c>
      <c r="R66" s="133">
        <v>6</v>
      </c>
      <c r="S66" s="133">
        <v>14</v>
      </c>
      <c r="T66" s="134" t="s">
        <v>839</v>
      </c>
    </row>
    <row r="67" spans="1:71" ht="24.75" customHeight="1" x14ac:dyDescent="0.25">
      <c r="A67" s="126">
        <v>23</v>
      </c>
      <c r="B67" s="126">
        <v>90123</v>
      </c>
      <c r="C67" s="127" t="e">
        <f t="shared" si="2"/>
        <v>#REF!</v>
      </c>
      <c r="D67" s="127" t="e">
        <f t="shared" si="3"/>
        <v>#REF!</v>
      </c>
      <c r="E67" s="128" t="s">
        <v>749</v>
      </c>
      <c r="F67" s="129" t="s">
        <v>22</v>
      </c>
      <c r="G67" s="126" t="s">
        <v>354</v>
      </c>
      <c r="H67" s="126" t="s">
        <v>15</v>
      </c>
      <c r="I67" s="126" t="s">
        <v>19</v>
      </c>
      <c r="J67" s="126" t="s">
        <v>18</v>
      </c>
      <c r="K67" s="130" t="s">
        <v>141</v>
      </c>
      <c r="L67" s="130" t="s">
        <v>503</v>
      </c>
      <c r="M67" s="131" t="s">
        <v>140</v>
      </c>
      <c r="N67" s="131" t="s">
        <v>139</v>
      </c>
      <c r="O67" s="126">
        <v>2</v>
      </c>
      <c r="P67" s="132">
        <v>1</v>
      </c>
      <c r="Q67" s="133">
        <v>6.75</v>
      </c>
      <c r="R67" s="133">
        <v>6</v>
      </c>
      <c r="S67" s="133">
        <v>13.75</v>
      </c>
      <c r="T67" s="134" t="s">
        <v>839</v>
      </c>
    </row>
    <row r="68" spans="1:71" ht="24.75" customHeight="1" x14ac:dyDescent="0.25">
      <c r="A68" s="126">
        <v>24</v>
      </c>
      <c r="B68" s="126">
        <v>70213</v>
      </c>
      <c r="C68" s="127" t="e">
        <f t="shared" si="2"/>
        <v>#REF!</v>
      </c>
      <c r="D68" s="127" t="e">
        <f t="shared" si="3"/>
        <v>#REF!</v>
      </c>
      <c r="E68" s="128" t="s">
        <v>274</v>
      </c>
      <c r="F68" s="129" t="s">
        <v>428</v>
      </c>
      <c r="G68" s="126" t="s">
        <v>111</v>
      </c>
      <c r="H68" s="126" t="s">
        <v>15</v>
      </c>
      <c r="I68" s="126" t="s">
        <v>19</v>
      </c>
      <c r="J68" s="126" t="s">
        <v>80</v>
      </c>
      <c r="K68" s="130" t="s">
        <v>222</v>
      </c>
      <c r="L68" s="130" t="s">
        <v>241</v>
      </c>
      <c r="M68" s="131" t="s">
        <v>146</v>
      </c>
      <c r="N68" s="131" t="s">
        <v>32</v>
      </c>
      <c r="O68" s="126">
        <v>3</v>
      </c>
      <c r="P68" s="132">
        <v>1</v>
      </c>
      <c r="Q68" s="133">
        <v>6.5</v>
      </c>
      <c r="R68" s="133">
        <v>6</v>
      </c>
      <c r="S68" s="133">
        <v>13.5</v>
      </c>
      <c r="T68" s="134" t="s">
        <v>839</v>
      </c>
    </row>
    <row r="69" spans="1:71" ht="24.75" customHeight="1" x14ac:dyDescent="0.25">
      <c r="A69" s="126">
        <v>25</v>
      </c>
      <c r="B69" s="126">
        <v>100057</v>
      </c>
      <c r="C69" s="127" t="e">
        <f t="shared" si="2"/>
        <v>#REF!</v>
      </c>
      <c r="D69" s="127" t="e">
        <f t="shared" si="3"/>
        <v>#REF!</v>
      </c>
      <c r="E69" s="128" t="s">
        <v>554</v>
      </c>
      <c r="F69" s="129" t="s">
        <v>77</v>
      </c>
      <c r="G69" s="126" t="s">
        <v>467</v>
      </c>
      <c r="H69" s="126" t="s">
        <v>15</v>
      </c>
      <c r="I69" s="126" t="s">
        <v>14</v>
      </c>
      <c r="J69" s="126" t="s">
        <v>18</v>
      </c>
      <c r="K69" s="130" t="s">
        <v>700</v>
      </c>
      <c r="L69" s="130" t="s">
        <v>767</v>
      </c>
      <c r="M69" s="131" t="s">
        <v>699</v>
      </c>
      <c r="N69" s="131" t="s">
        <v>57</v>
      </c>
      <c r="O69" s="126">
        <v>3</v>
      </c>
      <c r="P69" s="132">
        <v>1</v>
      </c>
      <c r="Q69" s="133">
        <v>6.5</v>
      </c>
      <c r="R69" s="133">
        <v>6</v>
      </c>
      <c r="S69" s="133">
        <v>13.5</v>
      </c>
      <c r="T69" s="134" t="s">
        <v>839</v>
      </c>
    </row>
    <row r="70" spans="1:71" ht="24.75" customHeight="1" x14ac:dyDescent="0.25">
      <c r="A70" s="126">
        <v>26</v>
      </c>
      <c r="B70" s="126">
        <v>70191</v>
      </c>
      <c r="C70" s="127" t="e">
        <f t="shared" si="2"/>
        <v>#REF!</v>
      </c>
      <c r="D70" s="127" t="e">
        <f t="shared" si="3"/>
        <v>#REF!</v>
      </c>
      <c r="E70" s="128" t="s">
        <v>86</v>
      </c>
      <c r="F70" s="129" t="s">
        <v>425</v>
      </c>
      <c r="G70" s="126" t="s">
        <v>321</v>
      </c>
      <c r="H70" s="126" t="s">
        <v>15</v>
      </c>
      <c r="I70" s="126" t="s">
        <v>14</v>
      </c>
      <c r="J70" s="126" t="s">
        <v>80</v>
      </c>
      <c r="K70" s="130" t="s">
        <v>94</v>
      </c>
      <c r="L70" s="130" t="s">
        <v>225</v>
      </c>
      <c r="M70" s="131" t="s">
        <v>93</v>
      </c>
      <c r="N70" s="131" t="s">
        <v>32</v>
      </c>
      <c r="O70" s="126">
        <v>3</v>
      </c>
      <c r="P70" s="132">
        <v>1</v>
      </c>
      <c r="Q70" s="133">
        <v>5.25</v>
      </c>
      <c r="R70" s="133">
        <v>6</v>
      </c>
      <c r="S70" s="133">
        <v>12.25</v>
      </c>
      <c r="T70" s="134" t="s">
        <v>839</v>
      </c>
    </row>
    <row r="71" spans="1:71" ht="24.75" customHeight="1" x14ac:dyDescent="0.25">
      <c r="A71" s="126">
        <v>27</v>
      </c>
      <c r="B71" s="126">
        <v>100286</v>
      </c>
      <c r="C71" s="127" t="e">
        <f t="shared" si="2"/>
        <v>#REF!</v>
      </c>
      <c r="D71" s="127" t="e">
        <f t="shared" si="3"/>
        <v>#REF!</v>
      </c>
      <c r="E71" s="128" t="s">
        <v>110</v>
      </c>
      <c r="F71" s="129" t="s">
        <v>666</v>
      </c>
      <c r="G71" s="126" t="s">
        <v>302</v>
      </c>
      <c r="H71" s="126" t="s">
        <v>15</v>
      </c>
      <c r="I71" s="126" t="s">
        <v>14</v>
      </c>
      <c r="J71" s="126" t="s">
        <v>80</v>
      </c>
      <c r="K71" s="130" t="s">
        <v>322</v>
      </c>
      <c r="L71" s="130" t="s">
        <v>668</v>
      </c>
      <c r="M71" s="131" t="s">
        <v>667</v>
      </c>
      <c r="N71" s="131" t="s">
        <v>57</v>
      </c>
      <c r="O71" s="126">
        <v>3</v>
      </c>
      <c r="P71" s="132">
        <v>1</v>
      </c>
      <c r="Q71" s="133">
        <v>6</v>
      </c>
      <c r="R71" s="133">
        <v>6</v>
      </c>
      <c r="S71" s="133">
        <v>13</v>
      </c>
      <c r="T71" s="134" t="s">
        <v>839</v>
      </c>
    </row>
    <row r="72" spans="1:71" ht="24.75" customHeight="1" x14ac:dyDescent="0.25">
      <c r="A72" s="126">
        <v>28</v>
      </c>
      <c r="B72" s="126">
        <v>100267</v>
      </c>
      <c r="C72" s="127" t="e">
        <f t="shared" si="2"/>
        <v>#REF!</v>
      </c>
      <c r="D72" s="127" t="e">
        <f t="shared" si="3"/>
        <v>#REF!</v>
      </c>
      <c r="E72" s="128" t="s">
        <v>763</v>
      </c>
      <c r="F72" s="129" t="s">
        <v>581</v>
      </c>
      <c r="G72" s="126" t="s">
        <v>183</v>
      </c>
      <c r="H72" s="126" t="s">
        <v>15</v>
      </c>
      <c r="I72" s="126" t="s">
        <v>14</v>
      </c>
      <c r="J72" s="126" t="s">
        <v>18</v>
      </c>
      <c r="K72" s="130" t="s">
        <v>712</v>
      </c>
      <c r="L72" s="130" t="s">
        <v>762</v>
      </c>
      <c r="M72" s="131" t="s">
        <v>667</v>
      </c>
      <c r="N72" s="131" t="s">
        <v>57</v>
      </c>
      <c r="O72" s="126">
        <v>3</v>
      </c>
      <c r="P72" s="132">
        <v>1</v>
      </c>
      <c r="Q72" s="133">
        <v>5.75</v>
      </c>
      <c r="R72" s="133">
        <v>6</v>
      </c>
      <c r="S72" s="133">
        <v>12.75</v>
      </c>
      <c r="T72" s="134" t="s">
        <v>839</v>
      </c>
    </row>
    <row r="73" spans="1:71" ht="24.75" customHeight="1" x14ac:dyDescent="0.25">
      <c r="A73" s="126">
        <v>29</v>
      </c>
      <c r="B73" s="126">
        <v>320075</v>
      </c>
      <c r="C73" s="127" t="e">
        <f t="shared" ref="C73:C100" si="4">IF(VLOOKUP(B73,bangphachvanltv,2,FALSE)="","",VLOOKUP(B73,bangphachvanltv,2,FALSE))</f>
        <v>#REF!</v>
      </c>
      <c r="D73" s="127" t="e">
        <f t="shared" ref="D73:D100" si="5">IF(VLOOKUP(B73,bangphachtoanltv,2,FALSE)="","",VLOOKUP(B73,bangphachtoanltv,2,FALSE))</f>
        <v>#REF!</v>
      </c>
      <c r="E73" s="128" t="s">
        <v>651</v>
      </c>
      <c r="F73" s="129" t="s">
        <v>61</v>
      </c>
      <c r="G73" s="126" t="s">
        <v>216</v>
      </c>
      <c r="H73" s="126" t="s">
        <v>15</v>
      </c>
      <c r="I73" s="126" t="s">
        <v>19</v>
      </c>
      <c r="J73" s="126" t="s">
        <v>18</v>
      </c>
      <c r="K73" s="130" t="s">
        <v>650</v>
      </c>
      <c r="L73" s="130" t="s">
        <v>649</v>
      </c>
      <c r="M73" s="131" t="s">
        <v>619</v>
      </c>
      <c r="N73" s="131" t="s">
        <v>396</v>
      </c>
      <c r="O73" s="126">
        <v>3</v>
      </c>
      <c r="P73" s="132">
        <v>1</v>
      </c>
      <c r="Q73" s="133">
        <v>4</v>
      </c>
      <c r="R73" s="133">
        <v>6</v>
      </c>
      <c r="S73" s="133">
        <v>11</v>
      </c>
      <c r="T73" s="134" t="s">
        <v>839</v>
      </c>
    </row>
    <row r="74" spans="1:71" ht="24.75" customHeight="1" x14ac:dyDescent="0.25">
      <c r="A74" s="126">
        <v>30</v>
      </c>
      <c r="B74" s="126">
        <v>320220</v>
      </c>
      <c r="C74" s="127" t="e">
        <f t="shared" si="4"/>
        <v>#REF!</v>
      </c>
      <c r="D74" s="127" t="e">
        <f t="shared" si="5"/>
        <v>#REF!</v>
      </c>
      <c r="E74" s="128" t="s">
        <v>215</v>
      </c>
      <c r="F74" s="129" t="s">
        <v>292</v>
      </c>
      <c r="G74" s="126" t="s">
        <v>424</v>
      </c>
      <c r="H74" s="126" t="s">
        <v>15</v>
      </c>
      <c r="I74" s="126" t="s">
        <v>19</v>
      </c>
      <c r="J74" s="126" t="s">
        <v>18</v>
      </c>
      <c r="K74" s="130" t="s">
        <v>721</v>
      </c>
      <c r="L74" s="130" t="s">
        <v>409</v>
      </c>
      <c r="M74" s="131" t="s">
        <v>720</v>
      </c>
      <c r="N74" s="131" t="s">
        <v>396</v>
      </c>
      <c r="O74" s="126">
        <v>3</v>
      </c>
      <c r="P74" s="132">
        <v>1</v>
      </c>
      <c r="Q74" s="133">
        <v>3.75</v>
      </c>
      <c r="R74" s="133">
        <v>6</v>
      </c>
      <c r="S74" s="133">
        <v>10.75</v>
      </c>
      <c r="T74" s="134" t="s">
        <v>839</v>
      </c>
    </row>
    <row r="75" spans="1:71" ht="24.75" customHeight="1" x14ac:dyDescent="0.25">
      <c r="A75" s="126">
        <v>31</v>
      </c>
      <c r="B75" s="126">
        <v>50236</v>
      </c>
      <c r="C75" s="127" t="e">
        <f t="shared" si="4"/>
        <v>#REF!</v>
      </c>
      <c r="D75" s="127" t="e">
        <f t="shared" si="5"/>
        <v>#REF!</v>
      </c>
      <c r="E75" s="128" t="s">
        <v>215</v>
      </c>
      <c r="F75" s="129" t="s">
        <v>103</v>
      </c>
      <c r="G75" s="126" t="s">
        <v>147</v>
      </c>
      <c r="H75" s="126" t="s">
        <v>15</v>
      </c>
      <c r="I75" s="126" t="s">
        <v>19</v>
      </c>
      <c r="J75" s="126" t="s">
        <v>18</v>
      </c>
      <c r="K75" s="130" t="s">
        <v>513</v>
      </c>
      <c r="L75" s="130" t="s">
        <v>535</v>
      </c>
      <c r="M75" s="131" t="s">
        <v>511</v>
      </c>
      <c r="N75" s="131" t="s">
        <v>16</v>
      </c>
      <c r="O75" s="126">
        <v>3</v>
      </c>
      <c r="P75" s="132">
        <v>1</v>
      </c>
      <c r="Q75" s="133">
        <v>6</v>
      </c>
      <c r="R75" s="133">
        <v>6</v>
      </c>
      <c r="S75" s="133">
        <v>13</v>
      </c>
      <c r="T75" s="134" t="s">
        <v>839</v>
      </c>
    </row>
    <row r="76" spans="1:71" ht="24.75" customHeight="1" x14ac:dyDescent="0.25">
      <c r="A76" s="126">
        <v>32</v>
      </c>
      <c r="B76" s="126">
        <v>60240</v>
      </c>
      <c r="C76" s="127" t="e">
        <f t="shared" si="4"/>
        <v>#REF!</v>
      </c>
      <c r="D76" s="127" t="e">
        <f t="shared" si="5"/>
        <v>#REF!</v>
      </c>
      <c r="E76" s="128" t="s">
        <v>345</v>
      </c>
      <c r="F76" s="129" t="s">
        <v>40</v>
      </c>
      <c r="G76" s="126" t="s">
        <v>181</v>
      </c>
      <c r="H76" s="126" t="s">
        <v>15</v>
      </c>
      <c r="I76" s="126" t="s">
        <v>19</v>
      </c>
      <c r="J76" s="126" t="s">
        <v>346</v>
      </c>
      <c r="K76" s="130" t="s">
        <v>37</v>
      </c>
      <c r="L76" s="130" t="s">
        <v>329</v>
      </c>
      <c r="M76" s="131" t="s">
        <v>328</v>
      </c>
      <c r="N76" s="131" t="s">
        <v>36</v>
      </c>
      <c r="O76" s="126">
        <v>3</v>
      </c>
      <c r="P76" s="132">
        <v>2</v>
      </c>
      <c r="Q76" s="133">
        <v>7</v>
      </c>
      <c r="R76" s="133">
        <v>5.75</v>
      </c>
      <c r="S76" s="133">
        <v>14.75</v>
      </c>
      <c r="T76" s="134" t="s">
        <v>839</v>
      </c>
    </row>
    <row r="77" spans="1:71" ht="24.75" customHeight="1" x14ac:dyDescent="0.25">
      <c r="A77" s="126">
        <v>33</v>
      </c>
      <c r="B77" s="126">
        <v>50169</v>
      </c>
      <c r="C77" s="127" t="e">
        <f t="shared" si="4"/>
        <v>#REF!</v>
      </c>
      <c r="D77" s="127" t="e">
        <f t="shared" si="5"/>
        <v>#REF!</v>
      </c>
      <c r="E77" s="128" t="s">
        <v>215</v>
      </c>
      <c r="F77" s="129" t="s">
        <v>182</v>
      </c>
      <c r="G77" s="126" t="s">
        <v>150</v>
      </c>
      <c r="H77" s="126" t="s">
        <v>15</v>
      </c>
      <c r="I77" s="126" t="s">
        <v>19</v>
      </c>
      <c r="J77" s="126" t="s">
        <v>18</v>
      </c>
      <c r="K77" s="130" t="s">
        <v>196</v>
      </c>
      <c r="L77" s="130" t="s">
        <v>550</v>
      </c>
      <c r="M77" s="131" t="s">
        <v>530</v>
      </c>
      <c r="N77" s="131" t="s">
        <v>20</v>
      </c>
      <c r="O77" s="126">
        <v>3</v>
      </c>
      <c r="P77" s="132">
        <v>1</v>
      </c>
      <c r="Q77" s="133">
        <v>7.75</v>
      </c>
      <c r="R77" s="133">
        <v>5.75</v>
      </c>
      <c r="S77" s="133">
        <v>14.5</v>
      </c>
      <c r="T77" s="134" t="s">
        <v>839</v>
      </c>
    </row>
    <row r="78" spans="1:71" s="6" customFormat="1" ht="24.75" customHeight="1" x14ac:dyDescent="0.25">
      <c r="A78" s="126">
        <v>34</v>
      </c>
      <c r="B78" s="126">
        <v>100021</v>
      </c>
      <c r="C78" s="127" t="e">
        <f t="shared" si="4"/>
        <v>#REF!</v>
      </c>
      <c r="D78" s="127" t="e">
        <f t="shared" si="5"/>
        <v>#REF!</v>
      </c>
      <c r="E78" s="128" t="s">
        <v>327</v>
      </c>
      <c r="F78" s="129" t="s">
        <v>735</v>
      </c>
      <c r="G78" s="126" t="s">
        <v>757</v>
      </c>
      <c r="H78" s="126" t="s">
        <v>15</v>
      </c>
      <c r="I78" s="126" t="s">
        <v>19</v>
      </c>
      <c r="J78" s="126" t="s">
        <v>80</v>
      </c>
      <c r="K78" s="130" t="s">
        <v>676</v>
      </c>
      <c r="L78" s="130" t="s">
        <v>713</v>
      </c>
      <c r="M78" s="131" t="s">
        <v>675</v>
      </c>
      <c r="N78" s="131" t="s">
        <v>57</v>
      </c>
      <c r="O78" s="126">
        <v>3</v>
      </c>
      <c r="P78" s="132">
        <v>1</v>
      </c>
      <c r="Q78" s="133">
        <v>7.5</v>
      </c>
      <c r="R78" s="133">
        <v>5.75</v>
      </c>
      <c r="S78" s="133">
        <v>14.25</v>
      </c>
      <c r="T78" s="134" t="s">
        <v>839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</row>
    <row r="79" spans="1:71" s="6" customFormat="1" ht="24.75" customHeight="1" x14ac:dyDescent="0.25">
      <c r="A79" s="126">
        <v>35</v>
      </c>
      <c r="B79" s="126">
        <v>80174</v>
      </c>
      <c r="C79" s="127" t="e">
        <f t="shared" si="4"/>
        <v>#REF!</v>
      </c>
      <c r="D79" s="127" t="e">
        <f t="shared" si="5"/>
        <v>#REF!</v>
      </c>
      <c r="E79" s="128" t="s">
        <v>122</v>
      </c>
      <c r="F79" s="129" t="s">
        <v>40</v>
      </c>
      <c r="G79" s="126" t="s">
        <v>123</v>
      </c>
      <c r="H79" s="126" t="s">
        <v>15</v>
      </c>
      <c r="I79" s="126" t="s">
        <v>19</v>
      </c>
      <c r="J79" s="126" t="s">
        <v>18</v>
      </c>
      <c r="K79" s="130" t="s">
        <v>126</v>
      </c>
      <c r="L79" s="130" t="s">
        <v>125</v>
      </c>
      <c r="M79" s="131" t="s">
        <v>124</v>
      </c>
      <c r="N79" s="131" t="s">
        <v>43</v>
      </c>
      <c r="O79" s="126">
        <v>3</v>
      </c>
      <c r="P79" s="132">
        <v>1</v>
      </c>
      <c r="Q79" s="133">
        <v>7</v>
      </c>
      <c r="R79" s="133">
        <v>5.75</v>
      </c>
      <c r="S79" s="133">
        <v>13.75</v>
      </c>
      <c r="T79" s="134" t="s">
        <v>839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</row>
    <row r="80" spans="1:71" s="6" customFormat="1" ht="24.75" customHeight="1" x14ac:dyDescent="0.25">
      <c r="A80" s="14"/>
      <c r="B80" s="14">
        <v>320217</v>
      </c>
      <c r="C80" s="15" t="e">
        <f t="shared" si="4"/>
        <v>#REF!</v>
      </c>
      <c r="D80" s="15" t="e">
        <f t="shared" si="5"/>
        <v>#REF!</v>
      </c>
      <c r="E80" s="16" t="s">
        <v>626</v>
      </c>
      <c r="F80" s="17" t="s">
        <v>50</v>
      </c>
      <c r="G80" s="14" t="s">
        <v>163</v>
      </c>
      <c r="H80" s="14" t="s">
        <v>15</v>
      </c>
      <c r="I80" s="14" t="s">
        <v>19</v>
      </c>
      <c r="J80" s="14" t="s">
        <v>429</v>
      </c>
      <c r="K80" s="18" t="s">
        <v>621</v>
      </c>
      <c r="L80" s="18" t="s">
        <v>623</v>
      </c>
      <c r="M80" s="19" t="s">
        <v>446</v>
      </c>
      <c r="N80" s="19" t="s">
        <v>396</v>
      </c>
      <c r="O80" s="14">
        <v>3</v>
      </c>
      <c r="P80" s="20">
        <v>1</v>
      </c>
      <c r="Q80" s="21">
        <v>6.75</v>
      </c>
      <c r="R80" s="21">
        <v>5.75</v>
      </c>
      <c r="S80" s="21">
        <v>13.5</v>
      </c>
      <c r="T80" s="91" t="s">
        <v>840</v>
      </c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</row>
    <row r="81" spans="1:71" s="6" customFormat="1" ht="24.75" customHeight="1" thickBot="1" x14ac:dyDescent="0.3">
      <c r="A81" s="14"/>
      <c r="B81" s="22">
        <v>70186</v>
      </c>
      <c r="C81" s="23" t="e">
        <f t="shared" si="4"/>
        <v>#REF!</v>
      </c>
      <c r="D81" s="23" t="e">
        <f t="shared" si="5"/>
        <v>#REF!</v>
      </c>
      <c r="E81" s="24" t="s">
        <v>100</v>
      </c>
      <c r="F81" s="25" t="s">
        <v>281</v>
      </c>
      <c r="G81" s="22" t="s">
        <v>278</v>
      </c>
      <c r="H81" s="22" t="s">
        <v>15</v>
      </c>
      <c r="I81" s="22" t="s">
        <v>19</v>
      </c>
      <c r="J81" s="22" t="s">
        <v>80</v>
      </c>
      <c r="K81" s="26" t="s">
        <v>83</v>
      </c>
      <c r="L81" s="26" t="s">
        <v>82</v>
      </c>
      <c r="M81" s="27" t="s">
        <v>81</v>
      </c>
      <c r="N81" s="27" t="s">
        <v>32</v>
      </c>
      <c r="O81" s="22">
        <v>3</v>
      </c>
      <c r="P81" s="28">
        <v>1</v>
      </c>
      <c r="Q81" s="29">
        <v>6.5</v>
      </c>
      <c r="R81" s="29">
        <v>5.75</v>
      </c>
      <c r="S81" s="29">
        <v>13.25</v>
      </c>
      <c r="T81" s="91" t="s">
        <v>840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</row>
    <row r="82" spans="1:71" ht="24.75" hidden="1" customHeight="1" thickTop="1" x14ac:dyDescent="0.25">
      <c r="A82" s="14"/>
      <c r="B82" s="14">
        <v>80021</v>
      </c>
      <c r="C82" s="15" t="e">
        <f t="shared" si="4"/>
        <v>#REF!</v>
      </c>
      <c r="D82" s="15" t="e">
        <f t="shared" si="5"/>
        <v>#REF!</v>
      </c>
      <c r="E82" s="16" t="s">
        <v>634</v>
      </c>
      <c r="F82" s="17" t="s">
        <v>151</v>
      </c>
      <c r="G82" s="14" t="s">
        <v>501</v>
      </c>
      <c r="H82" s="14" t="s">
        <v>15</v>
      </c>
      <c r="I82" s="14" t="s">
        <v>14</v>
      </c>
      <c r="J82" s="14" t="s">
        <v>18</v>
      </c>
      <c r="K82" s="18" t="s">
        <v>126</v>
      </c>
      <c r="L82" s="18" t="s">
        <v>635</v>
      </c>
      <c r="M82" s="19" t="s">
        <v>124</v>
      </c>
      <c r="N82" s="19" t="s">
        <v>43</v>
      </c>
      <c r="O82" s="14">
        <v>3</v>
      </c>
      <c r="P82" s="20">
        <v>1</v>
      </c>
      <c r="Q82" s="21">
        <v>6.5</v>
      </c>
      <c r="R82" s="21">
        <v>5.75</v>
      </c>
      <c r="S82" s="21">
        <v>13.25</v>
      </c>
      <c r="T82" s="91" t="s">
        <v>843</v>
      </c>
    </row>
    <row r="83" spans="1:71" ht="24.75" customHeight="1" thickTop="1" x14ac:dyDescent="0.25">
      <c r="A83" s="14"/>
      <c r="B83" s="14">
        <v>60266</v>
      </c>
      <c r="C83" s="15" t="e">
        <f t="shared" si="4"/>
        <v>#REF!</v>
      </c>
      <c r="D83" s="15" t="e">
        <f t="shared" si="5"/>
        <v>#REF!</v>
      </c>
      <c r="E83" s="16" t="s">
        <v>473</v>
      </c>
      <c r="F83" s="17" t="s">
        <v>379</v>
      </c>
      <c r="G83" s="14" t="s">
        <v>474</v>
      </c>
      <c r="H83" s="14" t="s">
        <v>15</v>
      </c>
      <c r="I83" s="14" t="s">
        <v>14</v>
      </c>
      <c r="J83" s="14" t="s">
        <v>18</v>
      </c>
      <c r="K83" s="18" t="s">
        <v>355</v>
      </c>
      <c r="L83" s="18" t="s">
        <v>377</v>
      </c>
      <c r="M83" s="19" t="s">
        <v>376</v>
      </c>
      <c r="N83" s="19" t="s">
        <v>36</v>
      </c>
      <c r="O83" s="14">
        <v>3</v>
      </c>
      <c r="P83" s="20">
        <v>1</v>
      </c>
      <c r="Q83" s="21">
        <v>4.5</v>
      </c>
      <c r="R83" s="21">
        <v>5.75</v>
      </c>
      <c r="S83" s="21">
        <v>11.25</v>
      </c>
      <c r="T83" s="91" t="s">
        <v>842</v>
      </c>
    </row>
    <row r="84" spans="1:71" ht="24.75" customHeight="1" x14ac:dyDescent="0.25">
      <c r="A84" s="14"/>
      <c r="B84" s="14">
        <v>80112</v>
      </c>
      <c r="C84" s="15" t="e">
        <f t="shared" si="4"/>
        <v>#REF!</v>
      </c>
      <c r="D84" s="15" t="e">
        <f t="shared" si="5"/>
        <v>#REF!</v>
      </c>
      <c r="E84" s="16" t="s">
        <v>215</v>
      </c>
      <c r="F84" s="17" t="s">
        <v>289</v>
      </c>
      <c r="G84" s="14" t="s">
        <v>211</v>
      </c>
      <c r="H84" s="14" t="s">
        <v>15</v>
      </c>
      <c r="I84" s="14" t="s">
        <v>19</v>
      </c>
      <c r="J84" s="14" t="s">
        <v>18</v>
      </c>
      <c r="K84" s="18" t="s">
        <v>417</v>
      </c>
      <c r="L84" s="18" t="s">
        <v>390</v>
      </c>
      <c r="M84" s="19" t="s">
        <v>415</v>
      </c>
      <c r="N84" s="19" t="s">
        <v>43</v>
      </c>
      <c r="O84" s="14">
        <v>3</v>
      </c>
      <c r="P84" s="20">
        <v>1</v>
      </c>
      <c r="Q84" s="21">
        <v>4.5</v>
      </c>
      <c r="R84" s="21">
        <v>5.75</v>
      </c>
      <c r="S84" s="21">
        <v>11.25</v>
      </c>
      <c r="T84" s="91" t="s">
        <v>840</v>
      </c>
    </row>
    <row r="85" spans="1:71" ht="24.75" customHeight="1" x14ac:dyDescent="0.25">
      <c r="A85" s="14"/>
      <c r="B85" s="14">
        <v>80083</v>
      </c>
      <c r="C85" s="15" t="e">
        <f t="shared" si="4"/>
        <v>#REF!</v>
      </c>
      <c r="D85" s="15" t="e">
        <f t="shared" si="5"/>
        <v>#REF!</v>
      </c>
      <c r="E85" s="16" t="s">
        <v>116</v>
      </c>
      <c r="F85" s="17" t="s">
        <v>22</v>
      </c>
      <c r="G85" s="14" t="s">
        <v>167</v>
      </c>
      <c r="H85" s="14" t="s">
        <v>15</v>
      </c>
      <c r="I85" s="14" t="s">
        <v>14</v>
      </c>
      <c r="J85" s="14" t="s">
        <v>18</v>
      </c>
      <c r="K85" s="18" t="s">
        <v>417</v>
      </c>
      <c r="L85" s="18" t="s">
        <v>416</v>
      </c>
      <c r="M85" s="19" t="s">
        <v>415</v>
      </c>
      <c r="N85" s="19" t="s">
        <v>43</v>
      </c>
      <c r="O85" s="14">
        <v>3</v>
      </c>
      <c r="P85" s="20">
        <v>1</v>
      </c>
      <c r="Q85" s="21">
        <v>4</v>
      </c>
      <c r="R85" s="21">
        <v>5.75</v>
      </c>
      <c r="S85" s="21">
        <v>10.75</v>
      </c>
      <c r="T85" s="91" t="s">
        <v>840</v>
      </c>
    </row>
    <row r="86" spans="1:71" ht="24.75" customHeight="1" x14ac:dyDescent="0.25">
      <c r="A86" s="14"/>
      <c r="B86" s="14">
        <v>50052</v>
      </c>
      <c r="C86" s="15" t="e">
        <f t="shared" si="4"/>
        <v>#REF!</v>
      </c>
      <c r="D86" s="15" t="e">
        <f t="shared" si="5"/>
        <v>#REF!</v>
      </c>
      <c r="E86" s="16" t="s">
        <v>468</v>
      </c>
      <c r="F86" s="17" t="s">
        <v>61</v>
      </c>
      <c r="G86" s="14" t="s">
        <v>432</v>
      </c>
      <c r="H86" s="14" t="s">
        <v>15</v>
      </c>
      <c r="I86" s="14" t="s">
        <v>19</v>
      </c>
      <c r="J86" s="14" t="s">
        <v>18</v>
      </c>
      <c r="K86" s="18" t="s">
        <v>196</v>
      </c>
      <c r="L86" s="18" t="s">
        <v>540</v>
      </c>
      <c r="M86" s="19" t="s">
        <v>195</v>
      </c>
      <c r="N86" s="19" t="s">
        <v>20</v>
      </c>
      <c r="O86" s="14">
        <v>3</v>
      </c>
      <c r="P86" s="20">
        <v>1</v>
      </c>
      <c r="Q86" s="21">
        <v>5.5</v>
      </c>
      <c r="R86" s="21">
        <v>5.75</v>
      </c>
      <c r="S86" s="21">
        <v>12.25</v>
      </c>
      <c r="T86" s="91" t="s">
        <v>840</v>
      </c>
    </row>
    <row r="87" spans="1:71" ht="24.75" customHeight="1" x14ac:dyDescent="0.25">
      <c r="A87" s="14"/>
      <c r="B87" s="14">
        <v>100087</v>
      </c>
      <c r="C87" s="15" t="e">
        <f t="shared" si="4"/>
        <v>#REF!</v>
      </c>
      <c r="D87" s="15" t="e">
        <f t="shared" si="5"/>
        <v>#REF!</v>
      </c>
      <c r="E87" s="16" t="s">
        <v>323</v>
      </c>
      <c r="F87" s="17" t="s">
        <v>101</v>
      </c>
      <c r="G87" s="14" t="s">
        <v>199</v>
      </c>
      <c r="H87" s="14" t="s">
        <v>15</v>
      </c>
      <c r="I87" s="14" t="s">
        <v>19</v>
      </c>
      <c r="J87" s="14" t="s">
        <v>80</v>
      </c>
      <c r="K87" s="18" t="s">
        <v>712</v>
      </c>
      <c r="L87" s="18" t="s">
        <v>710</v>
      </c>
      <c r="M87" s="19" t="s">
        <v>667</v>
      </c>
      <c r="N87" s="19" t="s">
        <v>57</v>
      </c>
      <c r="O87" s="14">
        <v>3</v>
      </c>
      <c r="P87" s="20">
        <v>1</v>
      </c>
      <c r="Q87" s="21">
        <v>6.25</v>
      </c>
      <c r="R87" s="21">
        <v>5.75</v>
      </c>
      <c r="S87" s="21">
        <v>13</v>
      </c>
      <c r="T87" s="91" t="s">
        <v>840</v>
      </c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</row>
    <row r="88" spans="1:71" ht="24.75" customHeight="1" x14ac:dyDescent="0.25">
      <c r="A88" s="14"/>
      <c r="B88" s="14">
        <v>100257</v>
      </c>
      <c r="C88" s="15" t="e">
        <f t="shared" si="4"/>
        <v>#REF!</v>
      </c>
      <c r="D88" s="15" t="e">
        <f t="shared" si="5"/>
        <v>#REF!</v>
      </c>
      <c r="E88" s="16" t="s">
        <v>249</v>
      </c>
      <c r="F88" s="17" t="s">
        <v>144</v>
      </c>
      <c r="G88" s="14" t="s">
        <v>445</v>
      </c>
      <c r="H88" s="14" t="s">
        <v>15</v>
      </c>
      <c r="I88" s="14" t="s">
        <v>14</v>
      </c>
      <c r="J88" s="14" t="s">
        <v>18</v>
      </c>
      <c r="K88" s="18" t="s">
        <v>706</v>
      </c>
      <c r="L88" s="18" t="s">
        <v>711</v>
      </c>
      <c r="M88" s="19" t="s">
        <v>705</v>
      </c>
      <c r="N88" s="19" t="s">
        <v>57</v>
      </c>
      <c r="O88" s="14">
        <v>3</v>
      </c>
      <c r="P88" s="20">
        <v>1</v>
      </c>
      <c r="Q88" s="21">
        <v>4.5</v>
      </c>
      <c r="R88" s="21">
        <v>5.75</v>
      </c>
      <c r="S88" s="21">
        <v>11.25</v>
      </c>
      <c r="T88" s="91" t="s">
        <v>841</v>
      </c>
    </row>
    <row r="89" spans="1:71" ht="24.75" customHeight="1" x14ac:dyDescent="0.25">
      <c r="A89" s="14"/>
      <c r="B89" s="14">
        <v>110026</v>
      </c>
      <c r="C89" s="15" t="e">
        <f t="shared" si="4"/>
        <v>#REF!</v>
      </c>
      <c r="D89" s="15" t="e">
        <f t="shared" si="5"/>
        <v>#REF!</v>
      </c>
      <c r="E89" s="16" t="s">
        <v>576</v>
      </c>
      <c r="F89" s="17" t="s">
        <v>256</v>
      </c>
      <c r="G89" s="14" t="s">
        <v>287</v>
      </c>
      <c r="H89" s="14" t="s">
        <v>15</v>
      </c>
      <c r="I89" s="14" t="s">
        <v>14</v>
      </c>
      <c r="J89" s="14" t="s">
        <v>80</v>
      </c>
      <c r="K89" s="18" t="s">
        <v>76</v>
      </c>
      <c r="L89" s="18" t="s">
        <v>577</v>
      </c>
      <c r="M89" s="19" t="s">
        <v>573</v>
      </c>
      <c r="N89" s="19" t="s">
        <v>74</v>
      </c>
      <c r="O89" s="14">
        <v>3</v>
      </c>
      <c r="P89" s="20">
        <v>1</v>
      </c>
      <c r="Q89" s="21">
        <v>5.5</v>
      </c>
      <c r="R89" s="21">
        <v>5.75</v>
      </c>
      <c r="S89" s="21">
        <v>12.25</v>
      </c>
      <c r="T89" s="91" t="s">
        <v>840</v>
      </c>
    </row>
    <row r="90" spans="1:71" ht="24.75" customHeight="1" x14ac:dyDescent="0.25">
      <c r="A90" s="14"/>
      <c r="B90" s="14">
        <v>320013</v>
      </c>
      <c r="C90" s="15" t="e">
        <f t="shared" si="4"/>
        <v>#REF!</v>
      </c>
      <c r="D90" s="15" t="e">
        <f t="shared" si="5"/>
        <v>#REF!</v>
      </c>
      <c r="E90" s="16" t="s">
        <v>780</v>
      </c>
      <c r="F90" s="17" t="s">
        <v>431</v>
      </c>
      <c r="G90" s="14" t="s">
        <v>25</v>
      </c>
      <c r="H90" s="14" t="s">
        <v>15</v>
      </c>
      <c r="I90" s="14" t="s">
        <v>14</v>
      </c>
      <c r="J90" s="14" t="s">
        <v>80</v>
      </c>
      <c r="K90" s="18" t="s">
        <v>617</v>
      </c>
      <c r="L90" s="18" t="s">
        <v>616</v>
      </c>
      <c r="M90" s="19" t="s">
        <v>615</v>
      </c>
      <c r="N90" s="19" t="s">
        <v>396</v>
      </c>
      <c r="O90" s="14">
        <v>3</v>
      </c>
      <c r="P90" s="20">
        <v>1</v>
      </c>
      <c r="Q90" s="21">
        <v>5.75</v>
      </c>
      <c r="R90" s="21">
        <v>5.75</v>
      </c>
      <c r="S90" s="21">
        <v>12.5</v>
      </c>
      <c r="T90" s="91" t="s">
        <v>840</v>
      </c>
    </row>
    <row r="91" spans="1:71" ht="24.75" customHeight="1" x14ac:dyDescent="0.25">
      <c r="A91" s="14"/>
      <c r="B91" s="14">
        <v>320198</v>
      </c>
      <c r="C91" s="15" t="e">
        <f t="shared" si="4"/>
        <v>#REF!</v>
      </c>
      <c r="D91" s="15" t="e">
        <f t="shared" si="5"/>
        <v>#REF!</v>
      </c>
      <c r="E91" s="16" t="s">
        <v>620</v>
      </c>
      <c r="F91" s="17" t="s">
        <v>463</v>
      </c>
      <c r="G91" s="14" t="s">
        <v>275</v>
      </c>
      <c r="H91" s="14" t="s">
        <v>15</v>
      </c>
      <c r="I91" s="14" t="s">
        <v>19</v>
      </c>
      <c r="J91" s="14" t="s">
        <v>80</v>
      </c>
      <c r="K91" s="18" t="s">
        <v>618</v>
      </c>
      <c r="L91" s="18" t="s">
        <v>730</v>
      </c>
      <c r="M91" s="19" t="s">
        <v>687</v>
      </c>
      <c r="N91" s="19" t="s">
        <v>396</v>
      </c>
      <c r="O91" s="14">
        <v>3</v>
      </c>
      <c r="P91" s="20">
        <v>1</v>
      </c>
      <c r="Q91" s="21">
        <v>5.75</v>
      </c>
      <c r="R91" s="21">
        <v>5.75</v>
      </c>
      <c r="S91" s="21">
        <v>12.5</v>
      </c>
      <c r="T91" s="91" t="s">
        <v>840</v>
      </c>
    </row>
    <row r="92" spans="1:71" ht="24.75" customHeight="1" x14ac:dyDescent="0.25">
      <c r="A92" s="14"/>
      <c r="B92" s="14">
        <v>50211</v>
      </c>
      <c r="C92" s="15" t="e">
        <f t="shared" si="4"/>
        <v>#REF!</v>
      </c>
      <c r="D92" s="15" t="e">
        <f t="shared" si="5"/>
        <v>#REF!</v>
      </c>
      <c r="E92" s="16" t="s">
        <v>215</v>
      </c>
      <c r="F92" s="17" t="s">
        <v>67</v>
      </c>
      <c r="G92" s="14" t="s">
        <v>147</v>
      </c>
      <c r="H92" s="14" t="s">
        <v>15</v>
      </c>
      <c r="I92" s="14" t="s">
        <v>19</v>
      </c>
      <c r="J92" s="14" t="s">
        <v>18</v>
      </c>
      <c r="K92" s="18" t="s">
        <v>510</v>
      </c>
      <c r="L92" s="18" t="s">
        <v>537</v>
      </c>
      <c r="M92" s="19" t="s">
        <v>511</v>
      </c>
      <c r="N92" s="19" t="s">
        <v>16</v>
      </c>
      <c r="O92" s="14">
        <v>3</v>
      </c>
      <c r="P92" s="20">
        <v>1</v>
      </c>
      <c r="Q92" s="21">
        <v>6.25</v>
      </c>
      <c r="R92" s="21">
        <v>5.75</v>
      </c>
      <c r="S92" s="21">
        <v>13</v>
      </c>
      <c r="T92" s="91" t="s">
        <v>840</v>
      </c>
    </row>
    <row r="93" spans="1:71" ht="24.75" customHeight="1" x14ac:dyDescent="0.25">
      <c r="A93" s="14"/>
      <c r="B93" s="14">
        <v>50231</v>
      </c>
      <c r="C93" s="15" t="e">
        <f t="shared" si="4"/>
        <v>#REF!</v>
      </c>
      <c r="D93" s="15" t="e">
        <f t="shared" si="5"/>
        <v>#REF!</v>
      </c>
      <c r="E93" s="16" t="s">
        <v>104</v>
      </c>
      <c r="F93" s="17" t="s">
        <v>63</v>
      </c>
      <c r="G93" s="14" t="s">
        <v>499</v>
      </c>
      <c r="H93" s="14" t="s">
        <v>15</v>
      </c>
      <c r="I93" s="14" t="s">
        <v>14</v>
      </c>
      <c r="J93" s="14" t="s">
        <v>18</v>
      </c>
      <c r="K93" s="18" t="s">
        <v>513</v>
      </c>
      <c r="L93" s="18" t="s">
        <v>512</v>
      </c>
      <c r="M93" s="19" t="s">
        <v>511</v>
      </c>
      <c r="N93" s="19" t="s">
        <v>16</v>
      </c>
      <c r="O93" s="14">
        <v>3</v>
      </c>
      <c r="P93" s="20">
        <v>1</v>
      </c>
      <c r="Q93" s="21">
        <v>6</v>
      </c>
      <c r="R93" s="21">
        <v>5.75</v>
      </c>
      <c r="S93" s="21">
        <v>12.75</v>
      </c>
      <c r="T93" s="91" t="s">
        <v>840</v>
      </c>
    </row>
    <row r="94" spans="1:71" ht="24.75" customHeight="1" x14ac:dyDescent="0.25">
      <c r="A94" s="14"/>
      <c r="B94" s="14">
        <v>80032</v>
      </c>
      <c r="C94" s="15" t="e">
        <f t="shared" si="4"/>
        <v>#REF!</v>
      </c>
      <c r="D94" s="15" t="e">
        <f t="shared" si="5"/>
        <v>#REF!</v>
      </c>
      <c r="E94" s="16" t="s">
        <v>373</v>
      </c>
      <c r="F94" s="17" t="s">
        <v>77</v>
      </c>
      <c r="G94" s="14" t="s">
        <v>233</v>
      </c>
      <c r="H94" s="14" t="s">
        <v>15</v>
      </c>
      <c r="I94" s="14" t="s">
        <v>14</v>
      </c>
      <c r="J94" s="14" t="s">
        <v>80</v>
      </c>
      <c r="K94" s="18" t="s">
        <v>295</v>
      </c>
      <c r="L94" s="18" t="s">
        <v>421</v>
      </c>
      <c r="M94" s="19" t="s">
        <v>294</v>
      </c>
      <c r="N94" s="19" t="s">
        <v>43</v>
      </c>
      <c r="O94" s="14">
        <v>3</v>
      </c>
      <c r="P94" s="20">
        <v>1</v>
      </c>
      <c r="Q94" s="21">
        <v>8</v>
      </c>
      <c r="R94" s="21">
        <v>5.5</v>
      </c>
      <c r="S94" s="21">
        <v>14.5</v>
      </c>
      <c r="T94" s="91" t="s">
        <v>840</v>
      </c>
    </row>
    <row r="95" spans="1:71" ht="24.75" customHeight="1" x14ac:dyDescent="0.25">
      <c r="A95" s="14"/>
      <c r="B95" s="14">
        <v>50282</v>
      </c>
      <c r="C95" s="15" t="e">
        <f t="shared" si="4"/>
        <v>#REF!</v>
      </c>
      <c r="D95" s="15" t="e">
        <f t="shared" si="5"/>
        <v>#REF!</v>
      </c>
      <c r="E95" s="16" t="s">
        <v>122</v>
      </c>
      <c r="F95" s="17" t="s">
        <v>173</v>
      </c>
      <c r="G95" s="14" t="s">
        <v>99</v>
      </c>
      <c r="H95" s="14" t="s">
        <v>15</v>
      </c>
      <c r="I95" s="14" t="s">
        <v>19</v>
      </c>
      <c r="J95" s="14" t="s">
        <v>18</v>
      </c>
      <c r="K95" s="18" t="s">
        <v>477</v>
      </c>
      <c r="L95" s="18" t="s">
        <v>276</v>
      </c>
      <c r="M95" s="19" t="s">
        <v>476</v>
      </c>
      <c r="N95" s="19" t="s">
        <v>20</v>
      </c>
      <c r="O95" s="14">
        <v>2</v>
      </c>
      <c r="P95" s="20">
        <v>1</v>
      </c>
      <c r="Q95" s="21">
        <v>7.25</v>
      </c>
      <c r="R95" s="21">
        <v>5.5</v>
      </c>
      <c r="S95" s="21">
        <v>13.75</v>
      </c>
      <c r="T95" s="91" t="s">
        <v>840</v>
      </c>
    </row>
    <row r="96" spans="1:71" ht="24.75" customHeight="1" thickBot="1" x14ac:dyDescent="0.3">
      <c r="A96" s="14"/>
      <c r="B96" s="22">
        <v>70096</v>
      </c>
      <c r="C96" s="23" t="e">
        <f t="shared" si="4"/>
        <v>#REF!</v>
      </c>
      <c r="D96" s="23" t="e">
        <f t="shared" si="5"/>
        <v>#REF!</v>
      </c>
      <c r="E96" s="24" t="s">
        <v>296</v>
      </c>
      <c r="F96" s="25" t="s">
        <v>297</v>
      </c>
      <c r="G96" s="22" t="s">
        <v>174</v>
      </c>
      <c r="H96" s="22" t="s">
        <v>15</v>
      </c>
      <c r="I96" s="22" t="s">
        <v>14</v>
      </c>
      <c r="J96" s="22" t="s">
        <v>80</v>
      </c>
      <c r="K96" s="26" t="s">
        <v>17</v>
      </c>
      <c r="L96" s="26" t="s">
        <v>298</v>
      </c>
      <c r="M96" s="27" t="s">
        <v>90</v>
      </c>
      <c r="N96" s="27" t="s">
        <v>32</v>
      </c>
      <c r="O96" s="22">
        <v>3</v>
      </c>
      <c r="P96" s="28">
        <v>1</v>
      </c>
      <c r="Q96" s="29">
        <v>6.75</v>
      </c>
      <c r="R96" s="29">
        <v>5.5</v>
      </c>
      <c r="S96" s="29">
        <v>13.25</v>
      </c>
      <c r="T96" s="91" t="s">
        <v>840</v>
      </c>
    </row>
    <row r="97" spans="1:71" ht="24.75" customHeight="1" thickTop="1" x14ac:dyDescent="0.25">
      <c r="A97" s="14"/>
      <c r="B97" s="14">
        <v>80176</v>
      </c>
      <c r="C97" s="15" t="e">
        <f t="shared" si="4"/>
        <v>#REF!</v>
      </c>
      <c r="D97" s="15" t="e">
        <f t="shared" si="5"/>
        <v>#REF!</v>
      </c>
      <c r="E97" s="16" t="s">
        <v>468</v>
      </c>
      <c r="F97" s="17" t="s">
        <v>40</v>
      </c>
      <c r="G97" s="14" t="s">
        <v>169</v>
      </c>
      <c r="H97" s="14" t="s">
        <v>15</v>
      </c>
      <c r="I97" s="14" t="s">
        <v>19</v>
      </c>
      <c r="J97" s="14" t="s">
        <v>18</v>
      </c>
      <c r="K97" s="18" t="s">
        <v>295</v>
      </c>
      <c r="L97" s="18" t="s">
        <v>422</v>
      </c>
      <c r="M97" s="19" t="s">
        <v>294</v>
      </c>
      <c r="N97" s="19" t="s">
        <v>43</v>
      </c>
      <c r="O97" s="14">
        <v>3</v>
      </c>
      <c r="P97" s="20">
        <v>1</v>
      </c>
      <c r="Q97" s="21">
        <v>6.75</v>
      </c>
      <c r="R97" s="21">
        <v>5.5</v>
      </c>
      <c r="S97" s="21">
        <v>13.25</v>
      </c>
      <c r="T97" s="91" t="s">
        <v>841</v>
      </c>
    </row>
    <row r="98" spans="1:71" ht="24.75" customHeight="1" x14ac:dyDescent="0.25">
      <c r="A98" s="14"/>
      <c r="B98" s="14">
        <v>320144</v>
      </c>
      <c r="C98" s="15" t="e">
        <f t="shared" si="4"/>
        <v>#REF!</v>
      </c>
      <c r="D98" s="15" t="e">
        <f t="shared" si="5"/>
        <v>#REF!</v>
      </c>
      <c r="E98" s="16" t="s">
        <v>632</v>
      </c>
      <c r="F98" s="17" t="s">
        <v>27</v>
      </c>
      <c r="G98" s="14" t="s">
        <v>137</v>
      </c>
      <c r="H98" s="14" t="s">
        <v>15</v>
      </c>
      <c r="I98" s="14" t="s">
        <v>19</v>
      </c>
      <c r="J98" s="14" t="s">
        <v>18</v>
      </c>
      <c r="K98" s="18" t="s">
        <v>617</v>
      </c>
      <c r="L98" s="18" t="s">
        <v>633</v>
      </c>
      <c r="M98" s="19" t="s">
        <v>615</v>
      </c>
      <c r="N98" s="19" t="s">
        <v>396</v>
      </c>
      <c r="O98" s="14">
        <v>3</v>
      </c>
      <c r="P98" s="20">
        <v>1</v>
      </c>
      <c r="Q98" s="21">
        <v>6.75</v>
      </c>
      <c r="R98" s="21">
        <v>5.5</v>
      </c>
      <c r="S98" s="21">
        <v>13.25</v>
      </c>
      <c r="T98" s="91" t="s">
        <v>841</v>
      </c>
    </row>
    <row r="99" spans="1:71" ht="24.75" customHeight="1" x14ac:dyDescent="0.25">
      <c r="A99" s="14"/>
      <c r="B99" s="14">
        <v>70238</v>
      </c>
      <c r="C99" s="15" t="e">
        <f t="shared" si="4"/>
        <v>#REF!</v>
      </c>
      <c r="D99" s="15" t="e">
        <f t="shared" si="5"/>
        <v>#REF!</v>
      </c>
      <c r="E99" s="16" t="s">
        <v>100</v>
      </c>
      <c r="F99" s="17" t="s">
        <v>238</v>
      </c>
      <c r="G99" s="14" t="s">
        <v>299</v>
      </c>
      <c r="H99" s="14" t="s">
        <v>15</v>
      </c>
      <c r="I99" s="14" t="s">
        <v>19</v>
      </c>
      <c r="J99" s="14" t="s">
        <v>80</v>
      </c>
      <c r="K99" s="18" t="s">
        <v>83</v>
      </c>
      <c r="L99" s="18" t="s">
        <v>307</v>
      </c>
      <c r="M99" s="19" t="s">
        <v>81</v>
      </c>
      <c r="N99" s="19" t="s">
        <v>32</v>
      </c>
      <c r="O99" s="14">
        <v>3</v>
      </c>
      <c r="P99" s="20">
        <v>1</v>
      </c>
      <c r="Q99" s="21">
        <v>6.25</v>
      </c>
      <c r="R99" s="21">
        <v>5.5</v>
      </c>
      <c r="S99" s="21">
        <v>12.75</v>
      </c>
      <c r="T99" s="91" t="s">
        <v>840</v>
      </c>
    </row>
    <row r="100" spans="1:71" ht="24.75" customHeight="1" x14ac:dyDescent="0.25">
      <c r="A100" s="14"/>
      <c r="B100" s="14">
        <v>80175</v>
      </c>
      <c r="C100" s="15" t="e">
        <f t="shared" si="4"/>
        <v>#REF!</v>
      </c>
      <c r="D100" s="15" t="e">
        <f t="shared" si="5"/>
        <v>#REF!</v>
      </c>
      <c r="E100" s="16" t="s">
        <v>442</v>
      </c>
      <c r="F100" s="17" t="s">
        <v>40</v>
      </c>
      <c r="G100" s="14" t="s">
        <v>599</v>
      </c>
      <c r="H100" s="14" t="s">
        <v>15</v>
      </c>
      <c r="I100" s="14" t="s">
        <v>19</v>
      </c>
      <c r="J100" s="14" t="s">
        <v>18</v>
      </c>
      <c r="K100" s="18" t="s">
        <v>594</v>
      </c>
      <c r="L100" s="18" t="s">
        <v>593</v>
      </c>
      <c r="M100" s="19" t="s">
        <v>592</v>
      </c>
      <c r="N100" s="19" t="s">
        <v>43</v>
      </c>
      <c r="O100" s="14">
        <v>3</v>
      </c>
      <c r="P100" s="20">
        <v>1</v>
      </c>
      <c r="Q100" s="21">
        <v>6.25</v>
      </c>
      <c r="R100" s="21">
        <v>5.5</v>
      </c>
      <c r="S100" s="21">
        <v>12.75</v>
      </c>
      <c r="T100" s="91" t="s">
        <v>841</v>
      </c>
    </row>
    <row r="101" spans="1:71" ht="24.75" customHeight="1" x14ac:dyDescent="0.25">
      <c r="A101" s="14"/>
      <c r="B101" s="14">
        <v>50137</v>
      </c>
      <c r="C101" s="46"/>
      <c r="D101" s="46"/>
      <c r="E101" s="65" t="s">
        <v>818</v>
      </c>
      <c r="F101" s="66" t="s">
        <v>27</v>
      </c>
      <c r="G101" s="14" t="s">
        <v>820</v>
      </c>
      <c r="H101" s="14" t="s">
        <v>15</v>
      </c>
      <c r="I101" s="14" t="s">
        <v>19</v>
      </c>
      <c r="J101" s="14" t="s">
        <v>18</v>
      </c>
      <c r="K101" s="18" t="s">
        <v>198</v>
      </c>
      <c r="L101" s="18" t="s">
        <v>514</v>
      </c>
      <c r="M101" s="18" t="s">
        <v>823</v>
      </c>
      <c r="N101" s="18" t="s">
        <v>20</v>
      </c>
      <c r="O101" s="14">
        <v>2</v>
      </c>
      <c r="P101" s="20">
        <v>1</v>
      </c>
      <c r="Q101" s="21">
        <v>6.5</v>
      </c>
      <c r="R101" s="21">
        <v>5.5</v>
      </c>
      <c r="S101" s="21">
        <v>13</v>
      </c>
      <c r="T101" s="91" t="s">
        <v>840</v>
      </c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</row>
    <row r="102" spans="1:71" ht="24.75" customHeight="1" x14ac:dyDescent="0.25">
      <c r="A102" s="14"/>
      <c r="B102" s="14">
        <v>50019</v>
      </c>
      <c r="C102" s="15" t="e">
        <f t="shared" ref="C102:C133" si="6">IF(VLOOKUP(B102,bangphachvanltv,2,FALSE)="","",VLOOKUP(B102,bangphachvanltv,2,FALSE))</f>
        <v>#REF!</v>
      </c>
      <c r="D102" s="15" t="e">
        <f t="shared" ref="D102:D133" si="7">IF(VLOOKUP(B102,bangphachtoanltv,2,FALSE)="","",VLOOKUP(B102,bangphachtoanltv,2,FALSE))</f>
        <v>#REF!</v>
      </c>
      <c r="E102" s="16" t="s">
        <v>120</v>
      </c>
      <c r="F102" s="17" t="s">
        <v>71</v>
      </c>
      <c r="G102" s="14" t="s">
        <v>188</v>
      </c>
      <c r="H102" s="14" t="s">
        <v>15</v>
      </c>
      <c r="I102" s="14" t="s">
        <v>19</v>
      </c>
      <c r="J102" s="14" t="s">
        <v>18</v>
      </c>
      <c r="K102" s="18" t="s">
        <v>394</v>
      </c>
      <c r="L102" s="18" t="s">
        <v>539</v>
      </c>
      <c r="M102" s="19" t="s">
        <v>518</v>
      </c>
      <c r="N102" s="19" t="s">
        <v>20</v>
      </c>
      <c r="O102" s="14">
        <v>3</v>
      </c>
      <c r="P102" s="20">
        <v>1</v>
      </c>
      <c r="Q102" s="21">
        <v>5.5</v>
      </c>
      <c r="R102" s="21">
        <v>5.5</v>
      </c>
      <c r="S102" s="21">
        <v>12</v>
      </c>
      <c r="T102" s="91" t="s">
        <v>840</v>
      </c>
    </row>
    <row r="103" spans="1:71" ht="24.75" customHeight="1" x14ac:dyDescent="0.25">
      <c r="A103" s="14"/>
      <c r="B103" s="14">
        <v>100275</v>
      </c>
      <c r="C103" s="15" t="e">
        <f t="shared" si="6"/>
        <v>#REF!</v>
      </c>
      <c r="D103" s="15" t="e">
        <f t="shared" si="7"/>
        <v>#REF!</v>
      </c>
      <c r="E103" s="16" t="s">
        <v>104</v>
      </c>
      <c r="F103" s="17" t="s">
        <v>696</v>
      </c>
      <c r="G103" s="14" t="s">
        <v>219</v>
      </c>
      <c r="H103" s="14" t="s">
        <v>15</v>
      </c>
      <c r="I103" s="14" t="s">
        <v>14</v>
      </c>
      <c r="J103" s="14" t="s">
        <v>18</v>
      </c>
      <c r="K103" s="18" t="s">
        <v>201</v>
      </c>
      <c r="L103" s="18" t="s">
        <v>697</v>
      </c>
      <c r="M103" s="19" t="s">
        <v>200</v>
      </c>
      <c r="N103" s="19" t="s">
        <v>57</v>
      </c>
      <c r="O103" s="14">
        <v>3</v>
      </c>
      <c r="P103" s="20">
        <v>1</v>
      </c>
      <c r="Q103" s="21">
        <v>6</v>
      </c>
      <c r="R103" s="21">
        <v>5.5</v>
      </c>
      <c r="S103" s="21">
        <v>12.5</v>
      </c>
      <c r="T103" s="91" t="s">
        <v>840</v>
      </c>
    </row>
    <row r="104" spans="1:71" ht="24.75" customHeight="1" x14ac:dyDescent="0.25">
      <c r="A104" s="14"/>
      <c r="B104" s="14">
        <v>110116</v>
      </c>
      <c r="C104" s="15" t="e">
        <f t="shared" si="6"/>
        <v>#REF!</v>
      </c>
      <c r="D104" s="15" t="e">
        <f t="shared" si="7"/>
        <v>#REF!</v>
      </c>
      <c r="E104" s="16" t="s">
        <v>371</v>
      </c>
      <c r="F104" s="17" t="s">
        <v>22</v>
      </c>
      <c r="G104" s="14" t="s">
        <v>315</v>
      </c>
      <c r="H104" s="14" t="s">
        <v>15</v>
      </c>
      <c r="I104" s="14" t="s">
        <v>14</v>
      </c>
      <c r="J104" s="14" t="s">
        <v>18</v>
      </c>
      <c r="K104" s="18" t="s">
        <v>76</v>
      </c>
      <c r="L104" s="18" t="s">
        <v>680</v>
      </c>
      <c r="M104" s="19" t="s">
        <v>75</v>
      </c>
      <c r="N104" s="19" t="s">
        <v>74</v>
      </c>
      <c r="O104" s="14">
        <v>2</v>
      </c>
      <c r="P104" s="20">
        <v>1</v>
      </c>
      <c r="Q104" s="21">
        <v>5.75</v>
      </c>
      <c r="R104" s="21">
        <v>5.5</v>
      </c>
      <c r="S104" s="21">
        <v>12.25</v>
      </c>
      <c r="T104" s="91" t="s">
        <v>840</v>
      </c>
    </row>
    <row r="105" spans="1:71" ht="24.75" customHeight="1" x14ac:dyDescent="0.25">
      <c r="A105" s="14"/>
      <c r="B105" s="14">
        <v>110067</v>
      </c>
      <c r="C105" s="15" t="e">
        <f t="shared" si="6"/>
        <v>#REF!</v>
      </c>
      <c r="D105" s="15" t="e">
        <f t="shared" si="7"/>
        <v>#REF!</v>
      </c>
      <c r="E105" s="16" t="s">
        <v>156</v>
      </c>
      <c r="F105" s="17" t="s">
        <v>480</v>
      </c>
      <c r="G105" s="14" t="s">
        <v>51</v>
      </c>
      <c r="H105" s="14" t="s">
        <v>15</v>
      </c>
      <c r="I105" s="14" t="s">
        <v>19</v>
      </c>
      <c r="J105" s="14" t="s">
        <v>80</v>
      </c>
      <c r="K105" s="18" t="s">
        <v>76</v>
      </c>
      <c r="L105" s="18" t="s">
        <v>582</v>
      </c>
      <c r="M105" s="19" t="s">
        <v>574</v>
      </c>
      <c r="N105" s="19" t="s">
        <v>74</v>
      </c>
      <c r="O105" s="14">
        <v>3</v>
      </c>
      <c r="P105" s="20">
        <v>1</v>
      </c>
      <c r="Q105" s="21">
        <v>5.5</v>
      </c>
      <c r="R105" s="21">
        <v>5.5</v>
      </c>
      <c r="S105" s="21">
        <v>12</v>
      </c>
      <c r="T105" s="91" t="s">
        <v>840</v>
      </c>
    </row>
    <row r="106" spans="1:71" ht="24.75" customHeight="1" x14ac:dyDescent="0.25">
      <c r="A106" s="14"/>
      <c r="B106" s="14">
        <v>320131</v>
      </c>
      <c r="C106" s="15" t="e">
        <f t="shared" si="6"/>
        <v>#REF!</v>
      </c>
      <c r="D106" s="15" t="e">
        <f t="shared" si="7"/>
        <v>#REF!</v>
      </c>
      <c r="E106" s="16" t="s">
        <v>625</v>
      </c>
      <c r="F106" s="17" t="s">
        <v>673</v>
      </c>
      <c r="G106" s="14" t="s">
        <v>309</v>
      </c>
      <c r="H106" s="14" t="s">
        <v>15</v>
      </c>
      <c r="I106" s="14" t="s">
        <v>14</v>
      </c>
      <c r="J106" s="14" t="s">
        <v>80</v>
      </c>
      <c r="K106" s="18" t="s">
        <v>617</v>
      </c>
      <c r="L106" s="18" t="s">
        <v>674</v>
      </c>
      <c r="M106" s="19" t="s">
        <v>615</v>
      </c>
      <c r="N106" s="19" t="s">
        <v>396</v>
      </c>
      <c r="O106" s="14">
        <v>3</v>
      </c>
      <c r="P106" s="20">
        <v>1</v>
      </c>
      <c r="Q106" s="21">
        <v>5.75</v>
      </c>
      <c r="R106" s="21">
        <v>5.5</v>
      </c>
      <c r="S106" s="21">
        <v>12.25</v>
      </c>
      <c r="T106" s="91" t="s">
        <v>841</v>
      </c>
    </row>
    <row r="107" spans="1:71" ht="24.75" customHeight="1" x14ac:dyDescent="0.25">
      <c r="A107" s="14"/>
      <c r="B107" s="14">
        <v>320210</v>
      </c>
      <c r="C107" s="15" t="e">
        <f t="shared" si="6"/>
        <v>#REF!</v>
      </c>
      <c r="D107" s="15" t="e">
        <f t="shared" si="7"/>
        <v>#REF!</v>
      </c>
      <c r="E107" s="16" t="s">
        <v>726</v>
      </c>
      <c r="F107" s="17" t="s">
        <v>259</v>
      </c>
      <c r="G107" s="14" t="s">
        <v>69</v>
      </c>
      <c r="H107" s="14" t="s">
        <v>15</v>
      </c>
      <c r="I107" s="14" t="s">
        <v>14</v>
      </c>
      <c r="J107" s="14" t="s">
        <v>18</v>
      </c>
      <c r="K107" s="18" t="s">
        <v>646</v>
      </c>
      <c r="L107" s="18" t="s">
        <v>647</v>
      </c>
      <c r="M107" s="19" t="s">
        <v>645</v>
      </c>
      <c r="N107" s="19" t="s">
        <v>396</v>
      </c>
      <c r="O107" s="14">
        <v>3</v>
      </c>
      <c r="P107" s="20">
        <v>1</v>
      </c>
      <c r="Q107" s="21">
        <v>3.75</v>
      </c>
      <c r="R107" s="21">
        <v>5.5</v>
      </c>
      <c r="S107" s="21">
        <v>10.25</v>
      </c>
      <c r="T107" s="91" t="s">
        <v>841</v>
      </c>
    </row>
    <row r="108" spans="1:71" ht="24.75" customHeight="1" x14ac:dyDescent="0.25">
      <c r="A108" s="14"/>
      <c r="B108" s="14">
        <v>50152</v>
      </c>
      <c r="C108" s="15" t="e">
        <f t="shared" si="6"/>
        <v>#REF!</v>
      </c>
      <c r="D108" s="15" t="e">
        <f t="shared" si="7"/>
        <v>#REF!</v>
      </c>
      <c r="E108" s="16" t="s">
        <v>642</v>
      </c>
      <c r="F108" s="17" t="s">
        <v>385</v>
      </c>
      <c r="G108" s="14" t="s">
        <v>291</v>
      </c>
      <c r="H108" s="14" t="s">
        <v>15</v>
      </c>
      <c r="I108" s="14" t="s">
        <v>19</v>
      </c>
      <c r="J108" s="14" t="s">
        <v>18</v>
      </c>
      <c r="K108" s="18" t="s">
        <v>196</v>
      </c>
      <c r="L108" s="18" t="s">
        <v>546</v>
      </c>
      <c r="M108" s="19" t="s">
        <v>530</v>
      </c>
      <c r="N108" s="19" t="s">
        <v>20</v>
      </c>
      <c r="O108" s="14">
        <v>3</v>
      </c>
      <c r="P108" s="20">
        <v>1</v>
      </c>
      <c r="Q108" s="21">
        <v>7.5</v>
      </c>
      <c r="R108" s="21">
        <v>5.25</v>
      </c>
      <c r="S108" s="21">
        <v>13.75</v>
      </c>
      <c r="T108" s="91" t="s">
        <v>841</v>
      </c>
    </row>
    <row r="109" spans="1:71" ht="24.75" customHeight="1" x14ac:dyDescent="0.25">
      <c r="A109" s="14"/>
      <c r="B109" s="67">
        <v>70165</v>
      </c>
      <c r="C109" s="68" t="e">
        <f t="shared" si="6"/>
        <v>#REF!</v>
      </c>
      <c r="D109" s="68" t="e">
        <f t="shared" si="7"/>
        <v>#REF!</v>
      </c>
      <c r="E109" s="69" t="s">
        <v>86</v>
      </c>
      <c r="F109" s="70" t="s">
        <v>254</v>
      </c>
      <c r="G109" s="67" t="s">
        <v>255</v>
      </c>
      <c r="H109" s="67" t="s">
        <v>15</v>
      </c>
      <c r="I109" s="67" t="s">
        <v>14</v>
      </c>
      <c r="J109" s="67" t="s">
        <v>80</v>
      </c>
      <c r="K109" s="71" t="s">
        <v>92</v>
      </c>
      <c r="L109" s="71" t="s">
        <v>91</v>
      </c>
      <c r="M109" s="72" t="s">
        <v>90</v>
      </c>
      <c r="N109" s="72" t="s">
        <v>32</v>
      </c>
      <c r="O109" s="67">
        <v>3</v>
      </c>
      <c r="P109" s="73">
        <v>1</v>
      </c>
      <c r="Q109" s="74">
        <v>6.5</v>
      </c>
      <c r="R109" s="74">
        <v>5.25</v>
      </c>
      <c r="S109" s="74">
        <v>12.75</v>
      </c>
      <c r="T109" s="91" t="s">
        <v>840</v>
      </c>
    </row>
    <row r="110" spans="1:71" ht="24.75" customHeight="1" x14ac:dyDescent="0.25">
      <c r="A110" s="14"/>
      <c r="B110" s="14">
        <v>70108</v>
      </c>
      <c r="C110" s="15" t="e">
        <f t="shared" si="6"/>
        <v>#REF!</v>
      </c>
      <c r="D110" s="15" t="e">
        <f t="shared" si="7"/>
        <v>#REF!</v>
      </c>
      <c r="E110" s="16" t="s">
        <v>242</v>
      </c>
      <c r="F110" s="17" t="s">
        <v>162</v>
      </c>
      <c r="G110" s="14" t="s">
        <v>313</v>
      </c>
      <c r="H110" s="14" t="s">
        <v>15</v>
      </c>
      <c r="I110" s="14" t="s">
        <v>14</v>
      </c>
      <c r="J110" s="14" t="s">
        <v>80</v>
      </c>
      <c r="K110" s="18" t="s">
        <v>83</v>
      </c>
      <c r="L110" s="18" t="s">
        <v>284</v>
      </c>
      <c r="M110" s="19" t="s">
        <v>81</v>
      </c>
      <c r="N110" s="19" t="s">
        <v>32</v>
      </c>
      <c r="O110" s="14">
        <v>3</v>
      </c>
      <c r="P110" s="20">
        <v>1</v>
      </c>
      <c r="Q110" s="21">
        <v>5</v>
      </c>
      <c r="R110" s="21">
        <v>5.25</v>
      </c>
      <c r="S110" s="21">
        <v>11.25</v>
      </c>
      <c r="T110" s="91" t="s">
        <v>841</v>
      </c>
    </row>
    <row r="111" spans="1:71" ht="24.75" customHeight="1" x14ac:dyDescent="0.25">
      <c r="A111" s="14"/>
      <c r="B111" s="14">
        <v>80047</v>
      </c>
      <c r="C111" s="15" t="e">
        <f t="shared" si="6"/>
        <v>#REF!</v>
      </c>
      <c r="D111" s="15" t="e">
        <f t="shared" si="7"/>
        <v>#REF!</v>
      </c>
      <c r="E111" s="16" t="s">
        <v>612</v>
      </c>
      <c r="F111" s="17" t="s">
        <v>430</v>
      </c>
      <c r="G111" s="14" t="s">
        <v>133</v>
      </c>
      <c r="H111" s="14" t="s">
        <v>15</v>
      </c>
      <c r="I111" s="14" t="s">
        <v>14</v>
      </c>
      <c r="J111" s="14" t="s">
        <v>18</v>
      </c>
      <c r="K111" s="18" t="s">
        <v>441</v>
      </c>
      <c r="L111" s="18" t="s">
        <v>598</v>
      </c>
      <c r="M111" s="19" t="s">
        <v>440</v>
      </c>
      <c r="N111" s="19" t="s">
        <v>43</v>
      </c>
      <c r="O111" s="14">
        <v>3</v>
      </c>
      <c r="P111" s="20">
        <v>1</v>
      </c>
      <c r="Q111" s="21">
        <v>6.75</v>
      </c>
      <c r="R111" s="21">
        <v>5.25</v>
      </c>
      <c r="S111" s="21">
        <v>13</v>
      </c>
      <c r="T111" s="91" t="s">
        <v>841</v>
      </c>
    </row>
    <row r="112" spans="1:71" ht="24.75" customHeight="1" x14ac:dyDescent="0.25">
      <c r="A112" s="14"/>
      <c r="B112" s="14">
        <v>80180</v>
      </c>
      <c r="C112" s="15" t="e">
        <f t="shared" si="6"/>
        <v>#REF!</v>
      </c>
      <c r="D112" s="15" t="e">
        <f t="shared" si="7"/>
        <v>#REF!</v>
      </c>
      <c r="E112" s="16" t="s">
        <v>116</v>
      </c>
      <c r="F112" s="17" t="s">
        <v>214</v>
      </c>
      <c r="G112" s="14" t="s">
        <v>399</v>
      </c>
      <c r="H112" s="14" t="s">
        <v>15</v>
      </c>
      <c r="I112" s="14" t="s">
        <v>14</v>
      </c>
      <c r="J112" s="14" t="s">
        <v>18</v>
      </c>
      <c r="K112" s="18" t="s">
        <v>417</v>
      </c>
      <c r="L112" s="18" t="s">
        <v>416</v>
      </c>
      <c r="M112" s="19" t="s">
        <v>415</v>
      </c>
      <c r="N112" s="19" t="s">
        <v>43</v>
      </c>
      <c r="O112" s="14">
        <v>3</v>
      </c>
      <c r="P112" s="20">
        <v>1</v>
      </c>
      <c r="Q112" s="21">
        <v>5.75</v>
      </c>
      <c r="R112" s="21">
        <v>5.25</v>
      </c>
      <c r="S112" s="21">
        <v>12</v>
      </c>
      <c r="T112" s="91" t="s">
        <v>841</v>
      </c>
    </row>
    <row r="113" spans="1:71" ht="24.75" customHeight="1" x14ac:dyDescent="0.25">
      <c r="A113" s="14"/>
      <c r="B113" s="14">
        <v>50148</v>
      </c>
      <c r="C113" s="15" t="e">
        <f t="shared" si="6"/>
        <v>#REF!</v>
      </c>
      <c r="D113" s="15" t="e">
        <f t="shared" si="7"/>
        <v>#REF!</v>
      </c>
      <c r="E113" s="16" t="s">
        <v>552</v>
      </c>
      <c r="F113" s="17" t="s">
        <v>175</v>
      </c>
      <c r="G113" s="14" t="s">
        <v>319</v>
      </c>
      <c r="H113" s="14" t="s">
        <v>15</v>
      </c>
      <c r="I113" s="14" t="s">
        <v>19</v>
      </c>
      <c r="J113" s="14" t="s">
        <v>18</v>
      </c>
      <c r="K113" s="18" t="s">
        <v>198</v>
      </c>
      <c r="L113" s="18" t="s">
        <v>553</v>
      </c>
      <c r="M113" s="19" t="s">
        <v>459</v>
      </c>
      <c r="N113" s="19" t="s">
        <v>20</v>
      </c>
      <c r="O113" s="14">
        <v>3</v>
      </c>
      <c r="P113" s="20">
        <v>1</v>
      </c>
      <c r="Q113" s="21">
        <v>5</v>
      </c>
      <c r="R113" s="21">
        <v>5.25</v>
      </c>
      <c r="S113" s="21">
        <v>11.25</v>
      </c>
      <c r="T113" s="91" t="s">
        <v>841</v>
      </c>
    </row>
    <row r="114" spans="1:71" ht="24.75" customHeight="1" x14ac:dyDescent="0.25">
      <c r="A114" s="14"/>
      <c r="B114" s="14">
        <v>50273</v>
      </c>
      <c r="C114" s="15" t="e">
        <f t="shared" si="6"/>
        <v>#REF!</v>
      </c>
      <c r="D114" s="15" t="e">
        <f t="shared" si="7"/>
        <v>#REF!</v>
      </c>
      <c r="E114" s="16" t="s">
        <v>534</v>
      </c>
      <c r="F114" s="17" t="s">
        <v>191</v>
      </c>
      <c r="G114" s="14" t="s">
        <v>148</v>
      </c>
      <c r="H114" s="14" t="s">
        <v>15</v>
      </c>
      <c r="I114" s="14" t="s">
        <v>14</v>
      </c>
      <c r="J114" s="14" t="s">
        <v>18</v>
      </c>
      <c r="K114" s="18" t="s">
        <v>196</v>
      </c>
      <c r="L114" s="18" t="s">
        <v>549</v>
      </c>
      <c r="M114" s="19" t="s">
        <v>530</v>
      </c>
      <c r="N114" s="19" t="s">
        <v>20</v>
      </c>
      <c r="O114" s="14">
        <v>3</v>
      </c>
      <c r="P114" s="20">
        <v>1</v>
      </c>
      <c r="Q114" s="21">
        <v>4.75</v>
      </c>
      <c r="R114" s="21">
        <v>5.25</v>
      </c>
      <c r="S114" s="21">
        <v>11</v>
      </c>
      <c r="T114" s="91" t="s">
        <v>841</v>
      </c>
    </row>
    <row r="115" spans="1:71" ht="24.75" customHeight="1" thickBot="1" x14ac:dyDescent="0.3">
      <c r="A115" s="14"/>
      <c r="B115" s="22">
        <v>100282</v>
      </c>
      <c r="C115" s="23" t="e">
        <f t="shared" si="6"/>
        <v>#REF!</v>
      </c>
      <c r="D115" s="23" t="e">
        <f t="shared" si="7"/>
        <v>#REF!</v>
      </c>
      <c r="E115" s="24" t="s">
        <v>764</v>
      </c>
      <c r="F115" s="25" t="s">
        <v>413</v>
      </c>
      <c r="G115" s="22" t="s">
        <v>109</v>
      </c>
      <c r="H115" s="22" t="s">
        <v>15</v>
      </c>
      <c r="I115" s="22" t="s">
        <v>14</v>
      </c>
      <c r="J115" s="22" t="s">
        <v>18</v>
      </c>
      <c r="K115" s="26" t="s">
        <v>201</v>
      </c>
      <c r="L115" s="26" t="s">
        <v>755</v>
      </c>
      <c r="M115" s="27" t="s">
        <v>200</v>
      </c>
      <c r="N115" s="27" t="s">
        <v>57</v>
      </c>
      <c r="O115" s="22">
        <v>3</v>
      </c>
      <c r="P115" s="28">
        <v>1</v>
      </c>
      <c r="Q115" s="29">
        <v>5</v>
      </c>
      <c r="R115" s="29">
        <v>5.25</v>
      </c>
      <c r="S115" s="29">
        <v>11.25</v>
      </c>
      <c r="T115" s="91" t="s">
        <v>840</v>
      </c>
    </row>
    <row r="116" spans="1:71" ht="24.75" customHeight="1" thickTop="1" x14ac:dyDescent="0.25">
      <c r="A116" s="14"/>
      <c r="B116" s="14">
        <v>90228</v>
      </c>
      <c r="C116" s="15" t="e">
        <f t="shared" si="6"/>
        <v>#REF!</v>
      </c>
      <c r="D116" s="15" t="e">
        <f t="shared" si="7"/>
        <v>#REF!</v>
      </c>
      <c r="E116" s="16" t="s">
        <v>451</v>
      </c>
      <c r="F116" s="17" t="s">
        <v>316</v>
      </c>
      <c r="G116" s="14" t="s">
        <v>542</v>
      </c>
      <c r="H116" s="14" t="s">
        <v>563</v>
      </c>
      <c r="I116" s="14" t="s">
        <v>14</v>
      </c>
      <c r="J116" s="14" t="s">
        <v>202</v>
      </c>
      <c r="K116" s="18" t="s">
        <v>141</v>
      </c>
      <c r="L116" s="18" t="s">
        <v>555</v>
      </c>
      <c r="M116" s="19" t="s">
        <v>500</v>
      </c>
      <c r="N116" s="19" t="s">
        <v>139</v>
      </c>
      <c r="O116" s="14">
        <v>3</v>
      </c>
      <c r="P116" s="20">
        <v>1</v>
      </c>
      <c r="Q116" s="21">
        <v>5.75</v>
      </c>
      <c r="R116" s="21">
        <v>5.25</v>
      </c>
      <c r="S116" s="21">
        <v>12</v>
      </c>
      <c r="T116" s="91" t="s">
        <v>840</v>
      </c>
    </row>
    <row r="117" spans="1:71" ht="24.75" customHeight="1" x14ac:dyDescent="0.25">
      <c r="A117" s="14"/>
      <c r="B117" s="14">
        <v>80025</v>
      </c>
      <c r="C117" s="15" t="e">
        <f t="shared" si="6"/>
        <v>#REF!</v>
      </c>
      <c r="D117" s="15" t="e">
        <f t="shared" si="7"/>
        <v>#REF!</v>
      </c>
      <c r="E117" s="16" t="s">
        <v>127</v>
      </c>
      <c r="F117" s="17" t="s">
        <v>564</v>
      </c>
      <c r="G117" s="14" t="s">
        <v>542</v>
      </c>
      <c r="H117" s="14" t="s">
        <v>15</v>
      </c>
      <c r="I117" s="14" t="s">
        <v>19</v>
      </c>
      <c r="J117" s="14" t="s">
        <v>18</v>
      </c>
      <c r="K117" s="18" t="s">
        <v>407</v>
      </c>
      <c r="L117" s="18" t="s">
        <v>597</v>
      </c>
      <c r="M117" s="19" t="s">
        <v>406</v>
      </c>
      <c r="N117" s="19" t="s">
        <v>43</v>
      </c>
      <c r="O117" s="14">
        <v>3</v>
      </c>
      <c r="P117" s="20">
        <v>1</v>
      </c>
      <c r="Q117" s="21">
        <v>8</v>
      </c>
      <c r="R117" s="21">
        <v>5</v>
      </c>
      <c r="S117" s="21">
        <v>14</v>
      </c>
      <c r="T117" s="91" t="s">
        <v>842</v>
      </c>
    </row>
    <row r="118" spans="1:71" ht="24.75" customHeight="1" x14ac:dyDescent="0.25">
      <c r="A118" s="14"/>
      <c r="B118" s="14">
        <v>100254</v>
      </c>
      <c r="C118" s="15" t="e">
        <f t="shared" si="6"/>
        <v>#REF!</v>
      </c>
      <c r="D118" s="15" t="e">
        <f t="shared" si="7"/>
        <v>#REF!</v>
      </c>
      <c r="E118" s="16" t="s">
        <v>215</v>
      </c>
      <c r="F118" s="17" t="s">
        <v>641</v>
      </c>
      <c r="G118" s="14" t="s">
        <v>52</v>
      </c>
      <c r="H118" s="14" t="s">
        <v>15</v>
      </c>
      <c r="I118" s="14" t="s">
        <v>19</v>
      </c>
      <c r="J118" s="14" t="s">
        <v>18</v>
      </c>
      <c r="K118" s="18" t="s">
        <v>201</v>
      </c>
      <c r="L118" s="18" t="s">
        <v>770</v>
      </c>
      <c r="M118" s="19" t="s">
        <v>200</v>
      </c>
      <c r="N118" s="19" t="s">
        <v>57</v>
      </c>
      <c r="O118" s="14">
        <v>3</v>
      </c>
      <c r="P118" s="20">
        <v>1</v>
      </c>
      <c r="Q118" s="21">
        <v>7.5</v>
      </c>
      <c r="R118" s="21">
        <v>5</v>
      </c>
      <c r="S118" s="21">
        <v>13.5</v>
      </c>
      <c r="T118" s="91" t="s">
        <v>840</v>
      </c>
    </row>
    <row r="119" spans="1:71" ht="24.75" customHeight="1" x14ac:dyDescent="0.25">
      <c r="A119" s="14"/>
      <c r="B119" s="38">
        <v>90174</v>
      </c>
      <c r="C119" s="39" t="e">
        <f t="shared" si="6"/>
        <v>#REF!</v>
      </c>
      <c r="D119" s="39" t="e">
        <f t="shared" si="7"/>
        <v>#REF!</v>
      </c>
      <c r="E119" s="40" t="s">
        <v>70</v>
      </c>
      <c r="F119" s="41" t="s">
        <v>27</v>
      </c>
      <c r="G119" s="38" t="s">
        <v>469</v>
      </c>
      <c r="H119" s="38" t="s">
        <v>15</v>
      </c>
      <c r="I119" s="38" t="s">
        <v>19</v>
      </c>
      <c r="J119" s="38" t="s">
        <v>18</v>
      </c>
      <c r="K119" s="42" t="s">
        <v>141</v>
      </c>
      <c r="L119" s="42" t="s">
        <v>751</v>
      </c>
      <c r="M119" s="43" t="s">
        <v>140</v>
      </c>
      <c r="N119" s="43" t="s">
        <v>139</v>
      </c>
      <c r="O119" s="38">
        <v>2</v>
      </c>
      <c r="P119" s="44">
        <v>1</v>
      </c>
      <c r="Q119" s="45">
        <v>7</v>
      </c>
      <c r="R119" s="45">
        <v>5</v>
      </c>
      <c r="S119" s="45">
        <v>13</v>
      </c>
      <c r="T119" s="91" t="s">
        <v>840</v>
      </c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</row>
    <row r="120" spans="1:71" ht="24.75" customHeight="1" x14ac:dyDescent="0.25">
      <c r="A120" s="14"/>
      <c r="B120" s="14">
        <v>70009</v>
      </c>
      <c r="C120" s="15" t="e">
        <f t="shared" si="6"/>
        <v>#REF!</v>
      </c>
      <c r="D120" s="15" t="e">
        <f t="shared" si="7"/>
        <v>#REF!</v>
      </c>
      <c r="E120" s="16" t="s">
        <v>250</v>
      </c>
      <c r="F120" s="17" t="s">
        <v>317</v>
      </c>
      <c r="G120" s="14" t="s">
        <v>42</v>
      </c>
      <c r="H120" s="14" t="s">
        <v>15</v>
      </c>
      <c r="I120" s="14" t="s">
        <v>19</v>
      </c>
      <c r="J120" s="14" t="s">
        <v>80</v>
      </c>
      <c r="K120" s="18" t="s">
        <v>222</v>
      </c>
      <c r="L120" s="18" t="s">
        <v>265</v>
      </c>
      <c r="M120" s="19" t="s">
        <v>33</v>
      </c>
      <c r="N120" s="19" t="s">
        <v>32</v>
      </c>
      <c r="O120" s="14">
        <v>2</v>
      </c>
      <c r="P120" s="20">
        <v>1</v>
      </c>
      <c r="Q120" s="21">
        <v>6.5</v>
      </c>
      <c r="R120" s="21">
        <v>5</v>
      </c>
      <c r="S120" s="21">
        <v>12.5</v>
      </c>
      <c r="T120" s="91" t="s">
        <v>841</v>
      </c>
    </row>
    <row r="121" spans="1:71" ht="24.75" customHeight="1" x14ac:dyDescent="0.25">
      <c r="A121" s="14"/>
      <c r="B121" s="14">
        <v>70145</v>
      </c>
      <c r="C121" s="15" t="e">
        <f t="shared" si="6"/>
        <v>#REF!</v>
      </c>
      <c r="D121" s="15" t="e">
        <f t="shared" si="7"/>
        <v>#REF!</v>
      </c>
      <c r="E121" s="16" t="s">
        <v>100</v>
      </c>
      <c r="F121" s="17" t="s">
        <v>268</v>
      </c>
      <c r="G121" s="14" t="s">
        <v>129</v>
      </c>
      <c r="H121" s="14" t="s">
        <v>15</v>
      </c>
      <c r="I121" s="14" t="s">
        <v>19</v>
      </c>
      <c r="J121" s="14" t="s">
        <v>80</v>
      </c>
      <c r="K121" s="18" t="s">
        <v>94</v>
      </c>
      <c r="L121" s="18" t="s">
        <v>225</v>
      </c>
      <c r="M121" s="19" t="s">
        <v>93</v>
      </c>
      <c r="N121" s="19" t="s">
        <v>32</v>
      </c>
      <c r="O121" s="14">
        <v>3</v>
      </c>
      <c r="P121" s="20">
        <v>1</v>
      </c>
      <c r="Q121" s="21">
        <v>5.75</v>
      </c>
      <c r="R121" s="21">
        <v>5</v>
      </c>
      <c r="S121" s="21">
        <v>11.75</v>
      </c>
      <c r="T121" s="91" t="s">
        <v>841</v>
      </c>
    </row>
    <row r="122" spans="1:71" ht="24.75" customHeight="1" x14ac:dyDescent="0.25">
      <c r="A122" s="14"/>
      <c r="B122" s="14">
        <v>70246</v>
      </c>
      <c r="C122" s="15" t="e">
        <f t="shared" si="6"/>
        <v>#REF!</v>
      </c>
      <c r="D122" s="15" t="e">
        <f t="shared" si="7"/>
        <v>#REF!</v>
      </c>
      <c r="E122" s="16" t="s">
        <v>258</v>
      </c>
      <c r="F122" s="17" t="s">
        <v>259</v>
      </c>
      <c r="G122" s="14" t="s">
        <v>260</v>
      </c>
      <c r="H122" s="14" t="s">
        <v>15</v>
      </c>
      <c r="I122" s="14" t="s">
        <v>14</v>
      </c>
      <c r="J122" s="14" t="s">
        <v>80</v>
      </c>
      <c r="K122" s="18" t="s">
        <v>34</v>
      </c>
      <c r="L122" s="18" t="s">
        <v>261</v>
      </c>
      <c r="M122" s="19" t="s">
        <v>81</v>
      </c>
      <c r="N122" s="19" t="s">
        <v>32</v>
      </c>
      <c r="O122" s="14">
        <v>3</v>
      </c>
      <c r="P122" s="20">
        <v>1</v>
      </c>
      <c r="Q122" s="21">
        <v>5.75</v>
      </c>
      <c r="R122" s="21">
        <v>5</v>
      </c>
      <c r="S122" s="21">
        <v>11.75</v>
      </c>
      <c r="T122" s="91" t="s">
        <v>842</v>
      </c>
    </row>
    <row r="123" spans="1:71" ht="24.75" customHeight="1" x14ac:dyDescent="0.25">
      <c r="A123" s="14"/>
      <c r="B123" s="14">
        <v>70296</v>
      </c>
      <c r="C123" s="15" t="e">
        <f t="shared" si="6"/>
        <v>#REF!</v>
      </c>
      <c r="D123" s="15" t="e">
        <f t="shared" si="7"/>
        <v>#REF!</v>
      </c>
      <c r="E123" s="16" t="s">
        <v>149</v>
      </c>
      <c r="F123" s="17" t="s">
        <v>235</v>
      </c>
      <c r="G123" s="14" t="s">
        <v>236</v>
      </c>
      <c r="H123" s="14" t="s">
        <v>15</v>
      </c>
      <c r="I123" s="14" t="s">
        <v>14</v>
      </c>
      <c r="J123" s="14" t="s">
        <v>80</v>
      </c>
      <c r="K123" s="18" t="s">
        <v>89</v>
      </c>
      <c r="L123" s="18" t="s">
        <v>229</v>
      </c>
      <c r="M123" s="19" t="s">
        <v>85</v>
      </c>
      <c r="N123" s="19" t="s">
        <v>32</v>
      </c>
      <c r="O123" s="14">
        <v>3</v>
      </c>
      <c r="P123" s="20">
        <v>1</v>
      </c>
      <c r="Q123" s="21">
        <v>5.5</v>
      </c>
      <c r="R123" s="21">
        <v>5</v>
      </c>
      <c r="S123" s="21">
        <v>11.5</v>
      </c>
      <c r="T123" s="91" t="s">
        <v>842</v>
      </c>
    </row>
    <row r="124" spans="1:71" ht="24.75" customHeight="1" x14ac:dyDescent="0.25">
      <c r="A124" s="14"/>
      <c r="B124" s="14">
        <v>60078</v>
      </c>
      <c r="C124" s="15" t="e">
        <f t="shared" si="6"/>
        <v>#REF!</v>
      </c>
      <c r="D124" s="15" t="e">
        <f t="shared" si="7"/>
        <v>#REF!</v>
      </c>
      <c r="E124" s="16" t="s">
        <v>363</v>
      </c>
      <c r="F124" s="17" t="s">
        <v>117</v>
      </c>
      <c r="G124" s="14" t="s">
        <v>364</v>
      </c>
      <c r="H124" s="14" t="s">
        <v>15</v>
      </c>
      <c r="I124" s="14" t="s">
        <v>14</v>
      </c>
      <c r="J124" s="14" t="s">
        <v>18</v>
      </c>
      <c r="K124" s="18" t="s">
        <v>367</v>
      </c>
      <c r="L124" s="18" t="s">
        <v>366</v>
      </c>
      <c r="M124" s="19" t="s">
        <v>365</v>
      </c>
      <c r="N124" s="19" t="s">
        <v>36</v>
      </c>
      <c r="O124" s="14">
        <v>3</v>
      </c>
      <c r="P124" s="20">
        <v>1</v>
      </c>
      <c r="Q124" s="21">
        <v>6.75</v>
      </c>
      <c r="R124" s="21">
        <v>5</v>
      </c>
      <c r="S124" s="21">
        <v>12.75</v>
      </c>
      <c r="T124" s="91" t="s">
        <v>840</v>
      </c>
    </row>
    <row r="125" spans="1:71" ht="24.75" customHeight="1" x14ac:dyDescent="0.25">
      <c r="A125" s="14"/>
      <c r="B125" s="14">
        <v>60056</v>
      </c>
      <c r="C125" s="15" t="e">
        <f t="shared" si="6"/>
        <v>#REF!</v>
      </c>
      <c r="D125" s="15" t="e">
        <f t="shared" si="7"/>
        <v>#REF!</v>
      </c>
      <c r="E125" s="16" t="s">
        <v>226</v>
      </c>
      <c r="F125" s="17" t="s">
        <v>228</v>
      </c>
      <c r="G125" s="14" t="s">
        <v>51</v>
      </c>
      <c r="H125" s="14" t="s">
        <v>15</v>
      </c>
      <c r="I125" s="14" t="s">
        <v>19</v>
      </c>
      <c r="J125" s="14" t="s">
        <v>80</v>
      </c>
      <c r="K125" s="18" t="s">
        <v>333</v>
      </c>
      <c r="L125" s="18" t="s">
        <v>433</v>
      </c>
      <c r="M125" s="19" t="s">
        <v>332</v>
      </c>
      <c r="N125" s="19" t="s">
        <v>36</v>
      </c>
      <c r="O125" s="14">
        <v>3</v>
      </c>
      <c r="P125" s="20">
        <v>1</v>
      </c>
      <c r="Q125" s="21">
        <v>5.25</v>
      </c>
      <c r="R125" s="21">
        <v>5</v>
      </c>
      <c r="S125" s="21">
        <v>11.25</v>
      </c>
      <c r="T125" s="91" t="s">
        <v>840</v>
      </c>
    </row>
    <row r="126" spans="1:71" ht="24.75" hidden="1" customHeight="1" x14ac:dyDescent="0.25">
      <c r="A126" s="14"/>
      <c r="B126" s="14">
        <v>60189</v>
      </c>
      <c r="C126" s="15" t="e">
        <f t="shared" si="6"/>
        <v>#REF!</v>
      </c>
      <c r="D126" s="15" t="e">
        <f t="shared" si="7"/>
        <v>#REF!</v>
      </c>
      <c r="E126" s="16" t="s">
        <v>116</v>
      </c>
      <c r="F126" s="17" t="s">
        <v>352</v>
      </c>
      <c r="G126" s="14" t="s">
        <v>220</v>
      </c>
      <c r="H126" s="14" t="s">
        <v>15</v>
      </c>
      <c r="I126" s="14" t="s">
        <v>14</v>
      </c>
      <c r="J126" s="14" t="s">
        <v>18</v>
      </c>
      <c r="K126" s="18" t="s">
        <v>340</v>
      </c>
      <c r="L126" s="18" t="s">
        <v>351</v>
      </c>
      <c r="M126" s="19" t="s">
        <v>342</v>
      </c>
      <c r="N126" s="19" t="s">
        <v>36</v>
      </c>
      <c r="O126" s="14">
        <v>3</v>
      </c>
      <c r="P126" s="20">
        <v>1</v>
      </c>
      <c r="Q126" s="21">
        <v>4.5</v>
      </c>
      <c r="R126" s="21">
        <v>5</v>
      </c>
      <c r="S126" s="21">
        <v>10.5</v>
      </c>
      <c r="T126" s="91" t="s">
        <v>843</v>
      </c>
    </row>
    <row r="127" spans="1:71" ht="24.75" customHeight="1" x14ac:dyDescent="0.25">
      <c r="A127" s="14"/>
      <c r="B127" s="14">
        <v>80019</v>
      </c>
      <c r="C127" s="15" t="e">
        <f t="shared" si="6"/>
        <v>#REF!</v>
      </c>
      <c r="D127" s="15" t="e">
        <f t="shared" si="7"/>
        <v>#REF!</v>
      </c>
      <c r="E127" s="16" t="s">
        <v>215</v>
      </c>
      <c r="F127" s="17" t="s">
        <v>600</v>
      </c>
      <c r="G127" s="14" t="s">
        <v>184</v>
      </c>
      <c r="H127" s="14" t="s">
        <v>15</v>
      </c>
      <c r="I127" s="14" t="s">
        <v>19</v>
      </c>
      <c r="J127" s="14" t="s">
        <v>18</v>
      </c>
      <c r="K127" s="18" t="s">
        <v>164</v>
      </c>
      <c r="L127" s="18" t="s">
        <v>601</v>
      </c>
      <c r="M127" s="19" t="s">
        <v>406</v>
      </c>
      <c r="N127" s="19" t="s">
        <v>43</v>
      </c>
      <c r="O127" s="14">
        <v>3</v>
      </c>
      <c r="P127" s="20">
        <v>1</v>
      </c>
      <c r="Q127" s="21">
        <v>6.5</v>
      </c>
      <c r="R127" s="21">
        <v>5</v>
      </c>
      <c r="S127" s="21">
        <v>12.5</v>
      </c>
      <c r="T127" s="91" t="s">
        <v>842</v>
      </c>
    </row>
    <row r="128" spans="1:71" ht="24.75" customHeight="1" thickBot="1" x14ac:dyDescent="0.3">
      <c r="A128" s="14"/>
      <c r="B128" s="22">
        <v>50016</v>
      </c>
      <c r="C128" s="23" t="e">
        <f t="shared" si="6"/>
        <v>#REF!</v>
      </c>
      <c r="D128" s="23" t="e">
        <f t="shared" si="7"/>
        <v>#REF!</v>
      </c>
      <c r="E128" s="24" t="s">
        <v>116</v>
      </c>
      <c r="F128" s="25" t="s">
        <v>180</v>
      </c>
      <c r="G128" s="22" t="s">
        <v>653</v>
      </c>
      <c r="H128" s="22" t="s">
        <v>15</v>
      </c>
      <c r="I128" s="22" t="s">
        <v>14</v>
      </c>
      <c r="J128" s="22" t="s">
        <v>18</v>
      </c>
      <c r="K128" s="26" t="s">
        <v>322</v>
      </c>
      <c r="L128" s="26" t="s">
        <v>550</v>
      </c>
      <c r="M128" s="27" t="s">
        <v>530</v>
      </c>
      <c r="N128" s="27" t="s">
        <v>20</v>
      </c>
      <c r="O128" s="22">
        <v>3</v>
      </c>
      <c r="P128" s="28">
        <v>1</v>
      </c>
      <c r="Q128" s="29">
        <v>6.75</v>
      </c>
      <c r="R128" s="29">
        <v>5</v>
      </c>
      <c r="S128" s="29">
        <v>12.75</v>
      </c>
      <c r="T128" s="91" t="s">
        <v>841</v>
      </c>
    </row>
    <row r="129" spans="1:71" s="1" customFormat="1" ht="24.75" customHeight="1" thickTop="1" x14ac:dyDescent="0.25">
      <c r="A129" s="14"/>
      <c r="B129" s="14">
        <v>50212</v>
      </c>
      <c r="C129" s="31" t="e">
        <f t="shared" si="6"/>
        <v>#REF!</v>
      </c>
      <c r="D129" s="31" t="e">
        <f t="shared" si="7"/>
        <v>#REF!</v>
      </c>
      <c r="E129" s="16" t="s">
        <v>215</v>
      </c>
      <c r="F129" s="17" t="s">
        <v>67</v>
      </c>
      <c r="G129" s="14" t="s">
        <v>286</v>
      </c>
      <c r="H129" s="14" t="s">
        <v>15</v>
      </c>
      <c r="I129" s="14" t="s">
        <v>19</v>
      </c>
      <c r="J129" s="14" t="s">
        <v>18</v>
      </c>
      <c r="K129" s="18" t="s">
        <v>524</v>
      </c>
      <c r="L129" s="18" t="s">
        <v>531</v>
      </c>
      <c r="M129" s="19" t="s">
        <v>523</v>
      </c>
      <c r="N129" s="19" t="s">
        <v>20</v>
      </c>
      <c r="O129" s="14">
        <v>3</v>
      </c>
      <c r="P129" s="20">
        <v>1</v>
      </c>
      <c r="Q129" s="21">
        <v>3.5</v>
      </c>
      <c r="R129" s="21">
        <v>5</v>
      </c>
      <c r="S129" s="21">
        <v>9.5</v>
      </c>
      <c r="T129" s="91" t="s">
        <v>842</v>
      </c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</row>
    <row r="130" spans="1:71" ht="24.75" customHeight="1" x14ac:dyDescent="0.25">
      <c r="A130" s="14"/>
      <c r="B130" s="14">
        <v>110003</v>
      </c>
      <c r="C130" s="15" t="e">
        <f t="shared" si="6"/>
        <v>#REF!</v>
      </c>
      <c r="D130" s="15" t="e">
        <f t="shared" si="7"/>
        <v>#REF!</v>
      </c>
      <c r="E130" s="16" t="s">
        <v>733</v>
      </c>
      <c r="F130" s="17" t="s">
        <v>26</v>
      </c>
      <c r="G130" s="14" t="s">
        <v>542</v>
      </c>
      <c r="H130" s="14" t="s">
        <v>15</v>
      </c>
      <c r="I130" s="14" t="s">
        <v>19</v>
      </c>
      <c r="J130" s="14" t="s">
        <v>80</v>
      </c>
      <c r="K130" s="18" t="s">
        <v>575</v>
      </c>
      <c r="L130" s="18" t="s">
        <v>683</v>
      </c>
      <c r="M130" s="19" t="s">
        <v>574</v>
      </c>
      <c r="N130" s="19" t="s">
        <v>74</v>
      </c>
      <c r="O130" s="14">
        <v>3</v>
      </c>
      <c r="P130" s="20">
        <v>1</v>
      </c>
      <c r="Q130" s="21">
        <v>7</v>
      </c>
      <c r="R130" s="21">
        <v>5</v>
      </c>
      <c r="S130" s="21">
        <v>13</v>
      </c>
      <c r="T130" s="91" t="s">
        <v>840</v>
      </c>
    </row>
    <row r="131" spans="1:71" ht="24.75" customHeight="1" x14ac:dyDescent="0.25">
      <c r="A131" s="14"/>
      <c r="B131" s="14">
        <v>110063</v>
      </c>
      <c r="C131" s="15" t="e">
        <f t="shared" si="6"/>
        <v>#REF!</v>
      </c>
      <c r="D131" s="15" t="e">
        <f t="shared" si="7"/>
        <v>#REF!</v>
      </c>
      <c r="E131" s="16" t="s">
        <v>86</v>
      </c>
      <c r="F131" s="17" t="s">
        <v>77</v>
      </c>
      <c r="G131" s="14" t="s">
        <v>247</v>
      </c>
      <c r="H131" s="14" t="s">
        <v>15</v>
      </c>
      <c r="I131" s="14" t="s">
        <v>14</v>
      </c>
      <c r="J131" s="14" t="s">
        <v>80</v>
      </c>
      <c r="K131" s="18" t="s">
        <v>588</v>
      </c>
      <c r="L131" s="18" t="s">
        <v>589</v>
      </c>
      <c r="M131" s="19" t="s">
        <v>587</v>
      </c>
      <c r="N131" s="19" t="s">
        <v>74</v>
      </c>
      <c r="O131" s="14">
        <v>3</v>
      </c>
      <c r="P131" s="20">
        <v>1</v>
      </c>
      <c r="Q131" s="21">
        <v>7</v>
      </c>
      <c r="R131" s="21">
        <v>5</v>
      </c>
      <c r="S131" s="21">
        <v>13</v>
      </c>
      <c r="T131" s="91" t="s">
        <v>841</v>
      </c>
    </row>
    <row r="132" spans="1:71" s="1" customFormat="1" ht="24.75" customHeight="1" x14ac:dyDescent="0.25">
      <c r="A132" s="14"/>
      <c r="B132" s="14">
        <v>110148</v>
      </c>
      <c r="C132" s="15" t="e">
        <f t="shared" si="6"/>
        <v>#REF!</v>
      </c>
      <c r="D132" s="15" t="e">
        <f t="shared" si="7"/>
        <v>#REF!</v>
      </c>
      <c r="E132" s="16" t="s">
        <v>152</v>
      </c>
      <c r="F132" s="17" t="s">
        <v>493</v>
      </c>
      <c r="G132" s="14" t="s">
        <v>65</v>
      </c>
      <c r="H132" s="14" t="s">
        <v>15</v>
      </c>
      <c r="I132" s="14" t="s">
        <v>19</v>
      </c>
      <c r="J132" s="14" t="s">
        <v>80</v>
      </c>
      <c r="K132" s="18" t="s">
        <v>678</v>
      </c>
      <c r="L132" s="18" t="s">
        <v>689</v>
      </c>
      <c r="M132" s="19" t="s">
        <v>677</v>
      </c>
      <c r="N132" s="19" t="s">
        <v>74</v>
      </c>
      <c r="O132" s="14">
        <v>3</v>
      </c>
      <c r="P132" s="20">
        <v>1</v>
      </c>
      <c r="Q132" s="21">
        <v>6</v>
      </c>
      <c r="R132" s="21">
        <v>5</v>
      </c>
      <c r="S132" s="21">
        <v>12</v>
      </c>
      <c r="T132" s="91" t="s">
        <v>841</v>
      </c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</row>
    <row r="133" spans="1:71" ht="24.75" customHeight="1" x14ac:dyDescent="0.25">
      <c r="A133" s="14"/>
      <c r="B133" s="14">
        <v>320117</v>
      </c>
      <c r="C133" s="15" t="e">
        <f t="shared" si="6"/>
        <v>#REF!</v>
      </c>
      <c r="D133" s="15" t="e">
        <f t="shared" si="7"/>
        <v>#REF!</v>
      </c>
      <c r="E133" s="16" t="s">
        <v>250</v>
      </c>
      <c r="F133" s="17" t="s">
        <v>320</v>
      </c>
      <c r="G133" s="14" t="s">
        <v>239</v>
      </c>
      <c r="H133" s="14" t="s">
        <v>15</v>
      </c>
      <c r="I133" s="14" t="s">
        <v>19</v>
      </c>
      <c r="J133" s="14" t="s">
        <v>80</v>
      </c>
      <c r="K133" s="18" t="s">
        <v>723</v>
      </c>
      <c r="L133" s="18" t="s">
        <v>727</v>
      </c>
      <c r="M133" s="19" t="s">
        <v>722</v>
      </c>
      <c r="N133" s="19" t="s">
        <v>396</v>
      </c>
      <c r="O133" s="14">
        <v>3</v>
      </c>
      <c r="P133" s="20">
        <v>1</v>
      </c>
      <c r="Q133" s="21">
        <v>5.5</v>
      </c>
      <c r="R133" s="21">
        <v>5</v>
      </c>
      <c r="S133" s="21">
        <v>11.5</v>
      </c>
      <c r="T133" s="91" t="s">
        <v>842</v>
      </c>
    </row>
    <row r="134" spans="1:71" ht="24.75" customHeight="1" x14ac:dyDescent="0.25">
      <c r="A134" s="14"/>
      <c r="B134" s="14">
        <v>70090</v>
      </c>
      <c r="C134" s="15" t="e">
        <f t="shared" ref="C134:C165" si="8">IF(VLOOKUP(B134,bangphachvanltv,2,FALSE)="","",VLOOKUP(B134,bangphachvanltv,2,FALSE))</f>
        <v>#REF!</v>
      </c>
      <c r="D134" s="15" t="e">
        <f t="shared" ref="D134:D165" si="9">IF(VLOOKUP(B134,bangphachtoanltv,2,FALSE)="","",VLOOKUP(B134,bangphachtoanltv,2,FALSE))</f>
        <v>#REF!</v>
      </c>
      <c r="E134" s="16" t="s">
        <v>223</v>
      </c>
      <c r="F134" s="17" t="s">
        <v>224</v>
      </c>
      <c r="G134" s="14" t="s">
        <v>28</v>
      </c>
      <c r="H134" s="14" t="s">
        <v>15</v>
      </c>
      <c r="I134" s="14" t="s">
        <v>14</v>
      </c>
      <c r="J134" s="14" t="s">
        <v>80</v>
      </c>
      <c r="K134" s="18" t="s">
        <v>94</v>
      </c>
      <c r="L134" s="18" t="s">
        <v>225</v>
      </c>
      <c r="M134" s="19" t="s">
        <v>93</v>
      </c>
      <c r="N134" s="19" t="s">
        <v>32</v>
      </c>
      <c r="O134" s="14">
        <v>3</v>
      </c>
      <c r="P134" s="20">
        <v>1</v>
      </c>
      <c r="Q134" s="21">
        <v>5.5</v>
      </c>
      <c r="R134" s="21">
        <v>4.75</v>
      </c>
      <c r="S134" s="21">
        <v>11.25</v>
      </c>
      <c r="T134" s="91" t="s">
        <v>842</v>
      </c>
    </row>
    <row r="135" spans="1:71" ht="24.75" customHeight="1" x14ac:dyDescent="0.25">
      <c r="A135" s="14"/>
      <c r="B135" s="14">
        <v>70241</v>
      </c>
      <c r="C135" s="15" t="e">
        <f t="shared" si="8"/>
        <v>#REF!</v>
      </c>
      <c r="D135" s="15" t="e">
        <f t="shared" si="9"/>
        <v>#REF!</v>
      </c>
      <c r="E135" s="16" t="s">
        <v>78</v>
      </c>
      <c r="F135" s="17" t="s">
        <v>18</v>
      </c>
      <c r="G135" s="14" t="s">
        <v>324</v>
      </c>
      <c r="H135" s="14" t="s">
        <v>15</v>
      </c>
      <c r="I135" s="14" t="s">
        <v>14</v>
      </c>
      <c r="J135" s="14" t="s">
        <v>80</v>
      </c>
      <c r="K135" s="18" t="s">
        <v>322</v>
      </c>
      <c r="L135" s="18" t="s">
        <v>98</v>
      </c>
      <c r="M135" s="19" t="s">
        <v>93</v>
      </c>
      <c r="N135" s="19" t="s">
        <v>32</v>
      </c>
      <c r="O135" s="14">
        <v>3</v>
      </c>
      <c r="P135" s="20">
        <v>1</v>
      </c>
      <c r="Q135" s="21">
        <v>5.25</v>
      </c>
      <c r="R135" s="21">
        <v>4.75</v>
      </c>
      <c r="S135" s="21">
        <v>11</v>
      </c>
      <c r="T135" s="91" t="s">
        <v>842</v>
      </c>
    </row>
    <row r="136" spans="1:71" ht="24.75" customHeight="1" x14ac:dyDescent="0.25">
      <c r="A136" s="14"/>
      <c r="B136" s="14">
        <v>60239</v>
      </c>
      <c r="C136" s="15" t="e">
        <f t="shared" si="8"/>
        <v>#REF!</v>
      </c>
      <c r="D136" s="15" t="e">
        <f t="shared" si="9"/>
        <v>#REF!</v>
      </c>
      <c r="E136" s="16" t="s">
        <v>152</v>
      </c>
      <c r="F136" s="17" t="s">
        <v>8</v>
      </c>
      <c r="G136" s="14" t="s">
        <v>432</v>
      </c>
      <c r="H136" s="14" t="s">
        <v>15</v>
      </c>
      <c r="I136" s="14" t="s">
        <v>19</v>
      </c>
      <c r="J136" s="14" t="s">
        <v>80</v>
      </c>
      <c r="K136" s="18" t="s">
        <v>333</v>
      </c>
      <c r="L136" s="18" t="s">
        <v>433</v>
      </c>
      <c r="M136" s="19" t="s">
        <v>332</v>
      </c>
      <c r="N136" s="19" t="s">
        <v>36</v>
      </c>
      <c r="O136" s="14">
        <v>3</v>
      </c>
      <c r="P136" s="20">
        <v>1</v>
      </c>
      <c r="Q136" s="21">
        <v>6.5</v>
      </c>
      <c r="R136" s="21">
        <v>4.75</v>
      </c>
      <c r="S136" s="21">
        <v>12.25</v>
      </c>
      <c r="T136" s="91" t="s">
        <v>841</v>
      </c>
    </row>
    <row r="137" spans="1:71" ht="24.75" customHeight="1" x14ac:dyDescent="0.25">
      <c r="A137" s="14"/>
      <c r="B137" s="14">
        <v>60119</v>
      </c>
      <c r="C137" s="15" t="e">
        <f t="shared" si="8"/>
        <v>#REF!</v>
      </c>
      <c r="D137" s="15" t="e">
        <f t="shared" si="9"/>
        <v>#REF!</v>
      </c>
      <c r="E137" s="16" t="s">
        <v>570</v>
      </c>
      <c r="F137" s="17" t="s">
        <v>571</v>
      </c>
      <c r="G137" s="14" t="s">
        <v>184</v>
      </c>
      <c r="H137" s="14" t="s">
        <v>15</v>
      </c>
      <c r="I137" s="14" t="s">
        <v>19</v>
      </c>
      <c r="J137" s="14" t="s">
        <v>18</v>
      </c>
      <c r="K137" s="18" t="s">
        <v>391</v>
      </c>
      <c r="L137" s="18" t="s">
        <v>568</v>
      </c>
      <c r="M137" s="19" t="s">
        <v>389</v>
      </c>
      <c r="N137" s="19" t="s">
        <v>36</v>
      </c>
      <c r="O137" s="14">
        <v>3</v>
      </c>
      <c r="P137" s="20">
        <v>1</v>
      </c>
      <c r="Q137" s="21">
        <v>5.75</v>
      </c>
      <c r="R137" s="21">
        <v>4.75</v>
      </c>
      <c r="S137" s="21">
        <v>11.5</v>
      </c>
      <c r="T137" s="91" t="s">
        <v>841</v>
      </c>
    </row>
    <row r="138" spans="1:71" ht="24.75" customHeight="1" x14ac:dyDescent="0.25">
      <c r="A138" s="14"/>
      <c r="B138" s="30">
        <v>60238</v>
      </c>
      <c r="C138" s="31" t="e">
        <f t="shared" si="8"/>
        <v>#REF!</v>
      </c>
      <c r="D138" s="31" t="e">
        <f t="shared" si="9"/>
        <v>#REF!</v>
      </c>
      <c r="E138" s="32" t="s">
        <v>84</v>
      </c>
      <c r="F138" s="33" t="s">
        <v>8</v>
      </c>
      <c r="G138" s="30" t="s">
        <v>25</v>
      </c>
      <c r="H138" s="30" t="s">
        <v>15</v>
      </c>
      <c r="I138" s="30" t="s">
        <v>19</v>
      </c>
      <c r="J138" s="30" t="s">
        <v>80</v>
      </c>
      <c r="K138" s="34" t="s">
        <v>333</v>
      </c>
      <c r="L138" s="34" t="s">
        <v>335</v>
      </c>
      <c r="M138" s="35" t="s">
        <v>332</v>
      </c>
      <c r="N138" s="35" t="s">
        <v>36</v>
      </c>
      <c r="O138" s="30">
        <v>3</v>
      </c>
      <c r="P138" s="36">
        <v>1</v>
      </c>
      <c r="Q138" s="37">
        <v>4.5</v>
      </c>
      <c r="R138" s="37">
        <v>4.75</v>
      </c>
      <c r="S138" s="37">
        <v>10.25</v>
      </c>
      <c r="T138" s="91" t="s">
        <v>841</v>
      </c>
    </row>
    <row r="139" spans="1:71" ht="24.75" customHeight="1" x14ac:dyDescent="0.25">
      <c r="A139" s="14"/>
      <c r="B139" s="14">
        <v>50288</v>
      </c>
      <c r="C139" s="15" t="e">
        <f t="shared" si="8"/>
        <v>#REF!</v>
      </c>
      <c r="D139" s="15" t="e">
        <f t="shared" si="9"/>
        <v>#REF!</v>
      </c>
      <c r="E139" s="16" t="s">
        <v>290</v>
      </c>
      <c r="F139" s="17" t="s">
        <v>64</v>
      </c>
      <c r="G139" s="14" t="s">
        <v>121</v>
      </c>
      <c r="H139" s="14" t="s">
        <v>15</v>
      </c>
      <c r="I139" s="14" t="s">
        <v>19</v>
      </c>
      <c r="J139" s="14" t="s">
        <v>392</v>
      </c>
      <c r="K139" s="18" t="s">
        <v>190</v>
      </c>
      <c r="L139" s="18" t="s">
        <v>536</v>
      </c>
      <c r="M139" s="19" t="s">
        <v>516</v>
      </c>
      <c r="N139" s="19" t="s">
        <v>20</v>
      </c>
      <c r="O139" s="14">
        <v>3</v>
      </c>
      <c r="P139" s="20">
        <v>1</v>
      </c>
      <c r="Q139" s="21">
        <v>6.5</v>
      </c>
      <c r="R139" s="21">
        <v>4.75</v>
      </c>
      <c r="S139" s="21">
        <v>12.25</v>
      </c>
      <c r="T139" s="91" t="s">
        <v>842</v>
      </c>
    </row>
    <row r="140" spans="1:71" ht="24.75" customHeight="1" x14ac:dyDescent="0.25">
      <c r="A140" s="14"/>
      <c r="B140" s="14">
        <v>100125</v>
      </c>
      <c r="C140" s="15" t="e">
        <f t="shared" si="8"/>
        <v>#REF!</v>
      </c>
      <c r="D140" s="15" t="e">
        <f t="shared" si="9"/>
        <v>#REF!</v>
      </c>
      <c r="E140" s="16" t="s">
        <v>760</v>
      </c>
      <c r="F140" s="17" t="s">
        <v>314</v>
      </c>
      <c r="G140" s="14" t="s">
        <v>374</v>
      </c>
      <c r="H140" s="14" t="s">
        <v>15</v>
      </c>
      <c r="I140" s="14" t="s">
        <v>19</v>
      </c>
      <c r="J140" s="14" t="s">
        <v>80</v>
      </c>
      <c r="K140" s="18" t="s">
        <v>676</v>
      </c>
      <c r="L140" s="18" t="s">
        <v>761</v>
      </c>
      <c r="M140" s="19" t="s">
        <v>675</v>
      </c>
      <c r="N140" s="19" t="s">
        <v>57</v>
      </c>
      <c r="O140" s="14">
        <v>3</v>
      </c>
      <c r="P140" s="20">
        <v>1</v>
      </c>
      <c r="Q140" s="21">
        <v>7.25</v>
      </c>
      <c r="R140" s="21">
        <v>4.75</v>
      </c>
      <c r="S140" s="21">
        <v>13</v>
      </c>
      <c r="T140" s="91" t="s">
        <v>841</v>
      </c>
    </row>
    <row r="141" spans="1:71" ht="24.75" customHeight="1" x14ac:dyDescent="0.25">
      <c r="A141" s="14"/>
      <c r="B141" s="14">
        <v>100171</v>
      </c>
      <c r="C141" s="15" t="e">
        <f t="shared" si="8"/>
        <v>#REF!</v>
      </c>
      <c r="D141" s="15" t="e">
        <f t="shared" si="9"/>
        <v>#REF!</v>
      </c>
      <c r="E141" s="16" t="s">
        <v>249</v>
      </c>
      <c r="F141" s="17" t="s">
        <v>27</v>
      </c>
      <c r="G141" s="14" t="s">
        <v>251</v>
      </c>
      <c r="H141" s="14" t="s">
        <v>15</v>
      </c>
      <c r="I141" s="14" t="s">
        <v>14</v>
      </c>
      <c r="J141" s="14" t="s">
        <v>18</v>
      </c>
      <c r="K141" s="18" t="s">
        <v>201</v>
      </c>
      <c r="L141" s="18" t="s">
        <v>702</v>
      </c>
      <c r="M141" s="19" t="s">
        <v>200</v>
      </c>
      <c r="N141" s="19" t="s">
        <v>57</v>
      </c>
      <c r="O141" s="14">
        <v>3</v>
      </c>
      <c r="P141" s="20">
        <v>1</v>
      </c>
      <c r="Q141" s="21">
        <v>5.25</v>
      </c>
      <c r="R141" s="21">
        <v>4.75</v>
      </c>
      <c r="S141" s="21">
        <v>11</v>
      </c>
      <c r="T141" s="91" t="s">
        <v>841</v>
      </c>
    </row>
    <row r="142" spans="1:71" s="7" customFormat="1" ht="24.75" customHeight="1" x14ac:dyDescent="0.25">
      <c r="A142" s="14"/>
      <c r="B142" s="14">
        <v>110141</v>
      </c>
      <c r="C142" s="15" t="e">
        <f t="shared" si="8"/>
        <v>#REF!</v>
      </c>
      <c r="D142" s="15" t="e">
        <f t="shared" si="9"/>
        <v>#REF!</v>
      </c>
      <c r="E142" s="16" t="s">
        <v>100</v>
      </c>
      <c r="F142" s="17" t="s">
        <v>175</v>
      </c>
      <c r="G142" s="14" t="s">
        <v>496</v>
      </c>
      <c r="H142" s="14" t="s">
        <v>15</v>
      </c>
      <c r="I142" s="14" t="s">
        <v>19</v>
      </c>
      <c r="J142" s="14" t="s">
        <v>80</v>
      </c>
      <c r="K142" s="18" t="s">
        <v>76</v>
      </c>
      <c r="L142" s="18" t="s">
        <v>580</v>
      </c>
      <c r="M142" s="19" t="s">
        <v>579</v>
      </c>
      <c r="N142" s="19" t="s">
        <v>74</v>
      </c>
      <c r="O142" s="14">
        <v>3</v>
      </c>
      <c r="P142" s="20">
        <v>1</v>
      </c>
      <c r="Q142" s="21">
        <v>5.5</v>
      </c>
      <c r="R142" s="21">
        <v>4.75</v>
      </c>
      <c r="S142" s="21">
        <v>11.25</v>
      </c>
      <c r="T142" s="91" t="s">
        <v>841</v>
      </c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</row>
    <row r="143" spans="1:71" s="7" customFormat="1" ht="24.75" customHeight="1" thickBot="1" x14ac:dyDescent="0.3">
      <c r="A143" s="14"/>
      <c r="B143" s="22">
        <v>110004</v>
      </c>
      <c r="C143" s="23" t="e">
        <f t="shared" si="8"/>
        <v>#REF!</v>
      </c>
      <c r="D143" s="23" t="e">
        <f t="shared" si="9"/>
        <v>#REF!</v>
      </c>
      <c r="E143" s="24" t="s">
        <v>732</v>
      </c>
      <c r="F143" s="25" t="s">
        <v>26</v>
      </c>
      <c r="G143" s="22" t="s">
        <v>578</v>
      </c>
      <c r="H143" s="22" t="s">
        <v>15</v>
      </c>
      <c r="I143" s="22" t="s">
        <v>14</v>
      </c>
      <c r="J143" s="22" t="s">
        <v>80</v>
      </c>
      <c r="K143" s="26" t="s">
        <v>76</v>
      </c>
      <c r="L143" s="26" t="s">
        <v>580</v>
      </c>
      <c r="M143" s="27" t="s">
        <v>579</v>
      </c>
      <c r="N143" s="27" t="s">
        <v>74</v>
      </c>
      <c r="O143" s="22">
        <v>3</v>
      </c>
      <c r="P143" s="28">
        <v>1</v>
      </c>
      <c r="Q143" s="29">
        <v>5.25</v>
      </c>
      <c r="R143" s="29">
        <v>4.75</v>
      </c>
      <c r="S143" s="29">
        <v>11</v>
      </c>
      <c r="T143" s="91" t="s">
        <v>842</v>
      </c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71" ht="24.75" customHeight="1" thickTop="1" x14ac:dyDescent="0.25">
      <c r="A144" s="14"/>
      <c r="B144" s="30">
        <v>90264</v>
      </c>
      <c r="C144" s="31" t="e">
        <f t="shared" si="8"/>
        <v>#REF!</v>
      </c>
      <c r="D144" s="31" t="e">
        <f t="shared" si="9"/>
        <v>#REF!</v>
      </c>
      <c r="E144" s="32" t="s">
        <v>78</v>
      </c>
      <c r="F144" s="33" t="s">
        <v>259</v>
      </c>
      <c r="G144" s="30" t="s">
        <v>251</v>
      </c>
      <c r="H144" s="30" t="s">
        <v>15</v>
      </c>
      <c r="I144" s="30" t="s">
        <v>14</v>
      </c>
      <c r="J144" s="30" t="s">
        <v>80</v>
      </c>
      <c r="K144" s="34" t="s">
        <v>141</v>
      </c>
      <c r="L144" s="34" t="s">
        <v>492</v>
      </c>
      <c r="M144" s="35" t="s">
        <v>491</v>
      </c>
      <c r="N144" s="35" t="s">
        <v>139</v>
      </c>
      <c r="O144" s="30">
        <v>3</v>
      </c>
      <c r="P144" s="36">
        <v>1</v>
      </c>
      <c r="Q144" s="37">
        <v>3.5</v>
      </c>
      <c r="R144" s="37">
        <v>4.75</v>
      </c>
      <c r="S144" s="37">
        <v>9.25</v>
      </c>
      <c r="T144" s="91" t="s">
        <v>841</v>
      </c>
    </row>
    <row r="145" spans="1:20" ht="24.75" customHeight="1" x14ac:dyDescent="0.25">
      <c r="A145" s="14"/>
      <c r="B145" s="14">
        <v>320213</v>
      </c>
      <c r="C145" s="15" t="e">
        <f t="shared" si="8"/>
        <v>#REF!</v>
      </c>
      <c r="D145" s="15" t="e">
        <f t="shared" si="9"/>
        <v>#REF!</v>
      </c>
      <c r="E145" s="16" t="s">
        <v>230</v>
      </c>
      <c r="F145" s="17" t="s">
        <v>128</v>
      </c>
      <c r="G145" s="14" t="s">
        <v>315</v>
      </c>
      <c r="H145" s="14" t="s">
        <v>15</v>
      </c>
      <c r="I145" s="14" t="s">
        <v>14</v>
      </c>
      <c r="J145" s="14" t="s">
        <v>80</v>
      </c>
      <c r="K145" s="18" t="s">
        <v>658</v>
      </c>
      <c r="L145" s="18" t="s">
        <v>657</v>
      </c>
      <c r="M145" s="19" t="s">
        <v>656</v>
      </c>
      <c r="N145" s="19" t="s">
        <v>396</v>
      </c>
      <c r="O145" s="14">
        <v>3</v>
      </c>
      <c r="P145" s="20">
        <v>1</v>
      </c>
      <c r="Q145" s="21">
        <v>5.75</v>
      </c>
      <c r="R145" s="21">
        <v>4.75</v>
      </c>
      <c r="S145" s="21">
        <v>11.5</v>
      </c>
      <c r="T145" s="91" t="s">
        <v>842</v>
      </c>
    </row>
    <row r="146" spans="1:20" ht="24.75" customHeight="1" x14ac:dyDescent="0.25">
      <c r="A146" s="14"/>
      <c r="B146" s="14">
        <v>50040</v>
      </c>
      <c r="C146" s="15" t="e">
        <f t="shared" si="8"/>
        <v>#REF!</v>
      </c>
      <c r="D146" s="15" t="e">
        <f t="shared" si="9"/>
        <v>#REF!</v>
      </c>
      <c r="E146" s="16" t="s">
        <v>127</v>
      </c>
      <c r="F146" s="17" t="s">
        <v>521</v>
      </c>
      <c r="G146" s="14" t="s">
        <v>172</v>
      </c>
      <c r="H146" s="14" t="s">
        <v>15</v>
      </c>
      <c r="I146" s="14" t="s">
        <v>19</v>
      </c>
      <c r="J146" s="14" t="s">
        <v>18</v>
      </c>
      <c r="K146" s="18" t="s">
        <v>775</v>
      </c>
      <c r="L146" s="18" t="s">
        <v>522</v>
      </c>
      <c r="M146" s="19" t="s">
        <v>506</v>
      </c>
      <c r="N146" s="19" t="s">
        <v>16</v>
      </c>
      <c r="O146" s="14">
        <v>3</v>
      </c>
      <c r="P146" s="20">
        <v>1</v>
      </c>
      <c r="Q146" s="21">
        <v>7.25</v>
      </c>
      <c r="R146" s="21">
        <v>4.75</v>
      </c>
      <c r="S146" s="21">
        <v>13</v>
      </c>
      <c r="T146" s="91" t="s">
        <v>841</v>
      </c>
    </row>
    <row r="147" spans="1:20" ht="24.75" customHeight="1" x14ac:dyDescent="0.25">
      <c r="A147" s="14"/>
      <c r="B147" s="14">
        <v>50227</v>
      </c>
      <c r="C147" s="15" t="e">
        <f t="shared" si="8"/>
        <v>#REF!</v>
      </c>
      <c r="D147" s="15" t="e">
        <f t="shared" si="9"/>
        <v>#REF!</v>
      </c>
      <c r="E147" s="16" t="s">
        <v>520</v>
      </c>
      <c r="F147" s="17" t="s">
        <v>48</v>
      </c>
      <c r="G147" s="14" t="s">
        <v>448</v>
      </c>
      <c r="H147" s="14" t="s">
        <v>15</v>
      </c>
      <c r="I147" s="14" t="s">
        <v>19</v>
      </c>
      <c r="J147" s="14" t="s">
        <v>18</v>
      </c>
      <c r="K147" s="18" t="s">
        <v>775</v>
      </c>
      <c r="L147" s="18" t="s">
        <v>519</v>
      </c>
      <c r="M147" s="19" t="s">
        <v>508</v>
      </c>
      <c r="N147" s="19" t="s">
        <v>16</v>
      </c>
      <c r="O147" s="14">
        <v>3</v>
      </c>
      <c r="P147" s="20">
        <v>1</v>
      </c>
      <c r="Q147" s="21">
        <v>8.25</v>
      </c>
      <c r="R147" s="21">
        <v>4.5</v>
      </c>
      <c r="S147" s="21">
        <v>13.75</v>
      </c>
      <c r="T147" s="91" t="s">
        <v>841</v>
      </c>
    </row>
    <row r="148" spans="1:20" ht="24.75" hidden="1" customHeight="1" x14ac:dyDescent="0.25">
      <c r="A148" s="14"/>
      <c r="B148" s="14">
        <v>70142</v>
      </c>
      <c r="C148" s="15" t="e">
        <f t="shared" si="8"/>
        <v>#REF!</v>
      </c>
      <c r="D148" s="15" t="e">
        <f t="shared" si="9"/>
        <v>#REF!</v>
      </c>
      <c r="E148" s="16" t="s">
        <v>86</v>
      </c>
      <c r="F148" s="17" t="s">
        <v>38</v>
      </c>
      <c r="G148" s="14" t="s">
        <v>87</v>
      </c>
      <c r="H148" s="14" t="s">
        <v>15</v>
      </c>
      <c r="I148" s="14" t="s">
        <v>14</v>
      </c>
      <c r="J148" s="14" t="s">
        <v>80</v>
      </c>
      <c r="K148" s="18" t="s">
        <v>89</v>
      </c>
      <c r="L148" s="18" t="s">
        <v>88</v>
      </c>
      <c r="M148" s="19" t="s">
        <v>85</v>
      </c>
      <c r="N148" s="19" t="s">
        <v>32</v>
      </c>
      <c r="O148" s="14">
        <v>3</v>
      </c>
      <c r="P148" s="20">
        <v>1</v>
      </c>
      <c r="Q148" s="21">
        <v>5.75</v>
      </c>
      <c r="R148" s="21">
        <v>4.5</v>
      </c>
      <c r="S148" s="21">
        <v>11.25</v>
      </c>
      <c r="T148" s="91" t="s">
        <v>843</v>
      </c>
    </row>
    <row r="149" spans="1:20" ht="24.75" hidden="1" customHeight="1" x14ac:dyDescent="0.25">
      <c r="A149" s="14"/>
      <c r="B149" s="14">
        <v>70124</v>
      </c>
      <c r="C149" s="15" t="e">
        <f t="shared" si="8"/>
        <v>#REF!</v>
      </c>
      <c r="D149" s="15" t="e">
        <f t="shared" si="9"/>
        <v>#REF!</v>
      </c>
      <c r="E149" s="16" t="s">
        <v>226</v>
      </c>
      <c r="F149" s="17" t="s">
        <v>320</v>
      </c>
      <c r="G149" s="14" t="s">
        <v>251</v>
      </c>
      <c r="H149" s="14" t="s">
        <v>15</v>
      </c>
      <c r="I149" s="14" t="s">
        <v>19</v>
      </c>
      <c r="J149" s="14" t="s">
        <v>80</v>
      </c>
      <c r="K149" s="18" t="s">
        <v>34</v>
      </c>
      <c r="L149" s="18" t="s">
        <v>325</v>
      </c>
      <c r="M149" s="19" t="s">
        <v>146</v>
      </c>
      <c r="N149" s="19" t="s">
        <v>32</v>
      </c>
      <c r="O149" s="14">
        <v>3</v>
      </c>
      <c r="P149" s="20">
        <v>1</v>
      </c>
      <c r="Q149" s="21">
        <v>5.5</v>
      </c>
      <c r="R149" s="21">
        <v>4.5</v>
      </c>
      <c r="S149" s="21">
        <v>11</v>
      </c>
      <c r="T149" s="91" t="s">
        <v>843</v>
      </c>
    </row>
    <row r="150" spans="1:20" ht="24.75" customHeight="1" x14ac:dyDescent="0.25">
      <c r="A150" s="14"/>
      <c r="B150" s="14">
        <v>60259</v>
      </c>
      <c r="C150" s="15" t="e">
        <f t="shared" si="8"/>
        <v>#REF!</v>
      </c>
      <c r="D150" s="15" t="e">
        <f t="shared" si="9"/>
        <v>#REF!</v>
      </c>
      <c r="E150" s="16" t="s">
        <v>100</v>
      </c>
      <c r="F150" s="17" t="s">
        <v>45</v>
      </c>
      <c r="G150" s="14" t="s">
        <v>370</v>
      </c>
      <c r="H150" s="14" t="s">
        <v>15</v>
      </c>
      <c r="I150" s="14" t="s">
        <v>19</v>
      </c>
      <c r="J150" s="14" t="s">
        <v>80</v>
      </c>
      <c r="K150" s="18" t="s">
        <v>333</v>
      </c>
      <c r="L150" s="18" t="s">
        <v>529</v>
      </c>
      <c r="M150" s="19" t="s">
        <v>332</v>
      </c>
      <c r="N150" s="19" t="s">
        <v>36</v>
      </c>
      <c r="O150" s="14">
        <v>3</v>
      </c>
      <c r="P150" s="20">
        <v>1</v>
      </c>
      <c r="Q150" s="21">
        <v>5.75</v>
      </c>
      <c r="R150" s="21">
        <v>4.5</v>
      </c>
      <c r="S150" s="21">
        <v>11.25</v>
      </c>
      <c r="T150" s="91" t="s">
        <v>841</v>
      </c>
    </row>
    <row r="151" spans="1:20" ht="24.75" customHeight="1" x14ac:dyDescent="0.25">
      <c r="A151" s="14"/>
      <c r="B151" s="14">
        <v>80052</v>
      </c>
      <c r="C151" s="15" t="e">
        <f t="shared" si="8"/>
        <v>#REF!</v>
      </c>
      <c r="D151" s="15" t="e">
        <f t="shared" si="9"/>
        <v>#REF!</v>
      </c>
      <c r="E151" s="16" t="s">
        <v>591</v>
      </c>
      <c r="F151" s="17" t="s">
        <v>213</v>
      </c>
      <c r="G151" s="14" t="s">
        <v>133</v>
      </c>
      <c r="H151" s="14" t="s">
        <v>15</v>
      </c>
      <c r="I151" s="14" t="s">
        <v>14</v>
      </c>
      <c r="J151" s="14" t="s">
        <v>18</v>
      </c>
      <c r="K151" s="18" t="s">
        <v>594</v>
      </c>
      <c r="L151" s="18" t="s">
        <v>593</v>
      </c>
      <c r="M151" s="19" t="s">
        <v>592</v>
      </c>
      <c r="N151" s="19" t="s">
        <v>43</v>
      </c>
      <c r="O151" s="14">
        <v>3</v>
      </c>
      <c r="P151" s="20">
        <v>1</v>
      </c>
      <c r="Q151" s="21">
        <v>5.75</v>
      </c>
      <c r="R151" s="21">
        <v>4.5</v>
      </c>
      <c r="S151" s="21">
        <v>11.25</v>
      </c>
      <c r="T151" s="91" t="s">
        <v>842</v>
      </c>
    </row>
    <row r="152" spans="1:20" ht="24.75" customHeight="1" x14ac:dyDescent="0.25">
      <c r="A152" s="14"/>
      <c r="B152" s="14">
        <v>80059</v>
      </c>
      <c r="C152" s="15" t="e">
        <f t="shared" si="8"/>
        <v>#REF!</v>
      </c>
      <c r="D152" s="15" t="e">
        <f t="shared" si="9"/>
        <v>#REF!</v>
      </c>
      <c r="E152" s="16" t="s">
        <v>215</v>
      </c>
      <c r="F152" s="17" t="s">
        <v>162</v>
      </c>
      <c r="G152" s="14" t="s">
        <v>192</v>
      </c>
      <c r="H152" s="14" t="s">
        <v>15</v>
      </c>
      <c r="I152" s="14" t="s">
        <v>19</v>
      </c>
      <c r="J152" s="14" t="s">
        <v>18</v>
      </c>
      <c r="K152" s="18" t="s">
        <v>295</v>
      </c>
      <c r="L152" s="18" t="s">
        <v>375</v>
      </c>
      <c r="M152" s="19" t="s">
        <v>294</v>
      </c>
      <c r="N152" s="19" t="s">
        <v>43</v>
      </c>
      <c r="O152" s="14">
        <v>3</v>
      </c>
      <c r="P152" s="20">
        <v>1</v>
      </c>
      <c r="Q152" s="21">
        <v>5.25</v>
      </c>
      <c r="R152" s="21">
        <v>4.5</v>
      </c>
      <c r="S152" s="21">
        <v>10.75</v>
      </c>
      <c r="T152" s="91" t="s">
        <v>842</v>
      </c>
    </row>
    <row r="153" spans="1:20" ht="24.75" customHeight="1" x14ac:dyDescent="0.25">
      <c r="A153" s="14"/>
      <c r="B153" s="14">
        <v>50033</v>
      </c>
      <c r="C153" s="15" t="e">
        <f t="shared" si="8"/>
        <v>#REF!</v>
      </c>
      <c r="D153" s="15" t="e">
        <f t="shared" si="9"/>
        <v>#REF!</v>
      </c>
      <c r="E153" s="16" t="s">
        <v>116</v>
      </c>
      <c r="F153" s="17" t="s">
        <v>548</v>
      </c>
      <c r="G153" s="14" t="s">
        <v>176</v>
      </c>
      <c r="H153" s="14" t="s">
        <v>15</v>
      </c>
      <c r="I153" s="14" t="s">
        <v>14</v>
      </c>
      <c r="J153" s="14" t="s">
        <v>392</v>
      </c>
      <c r="K153" s="18" t="s">
        <v>394</v>
      </c>
      <c r="L153" s="18" t="s">
        <v>517</v>
      </c>
      <c r="M153" s="19" t="s">
        <v>393</v>
      </c>
      <c r="N153" s="19" t="s">
        <v>20</v>
      </c>
      <c r="O153" s="14">
        <v>3</v>
      </c>
      <c r="P153" s="20">
        <v>1</v>
      </c>
      <c r="Q153" s="21">
        <v>7.5</v>
      </c>
      <c r="R153" s="21">
        <v>4.5</v>
      </c>
      <c r="S153" s="21">
        <v>13</v>
      </c>
      <c r="T153" s="91" t="s">
        <v>842</v>
      </c>
    </row>
    <row r="154" spans="1:20" ht="24.75" customHeight="1" x14ac:dyDescent="0.25">
      <c r="A154" s="14"/>
      <c r="B154" s="14">
        <v>100321</v>
      </c>
      <c r="C154" s="15" t="e">
        <f t="shared" si="8"/>
        <v>#REF!</v>
      </c>
      <c r="D154" s="15" t="e">
        <f t="shared" si="9"/>
        <v>#REF!</v>
      </c>
      <c r="E154" s="16" t="s">
        <v>215</v>
      </c>
      <c r="F154" s="17" t="s">
        <v>64</v>
      </c>
      <c r="G154" s="14" t="s">
        <v>119</v>
      </c>
      <c r="H154" s="14" t="s">
        <v>15</v>
      </c>
      <c r="I154" s="14" t="s">
        <v>19</v>
      </c>
      <c r="J154" s="14" t="s">
        <v>18</v>
      </c>
      <c r="K154" s="18" t="s">
        <v>201</v>
      </c>
      <c r="L154" s="18" t="s">
        <v>698</v>
      </c>
      <c r="M154" s="19" t="s">
        <v>200</v>
      </c>
      <c r="N154" s="19" t="s">
        <v>57</v>
      </c>
      <c r="O154" s="14">
        <v>3</v>
      </c>
      <c r="P154" s="20">
        <v>1</v>
      </c>
      <c r="Q154" s="21">
        <v>7.25</v>
      </c>
      <c r="R154" s="21">
        <v>4.5</v>
      </c>
      <c r="S154" s="21">
        <v>12.75</v>
      </c>
      <c r="T154" s="91" t="s">
        <v>841</v>
      </c>
    </row>
    <row r="155" spans="1:20" ht="24.75" customHeight="1" x14ac:dyDescent="0.25">
      <c r="A155" s="14"/>
      <c r="B155" s="14">
        <v>100236</v>
      </c>
      <c r="C155" s="15" t="e">
        <f t="shared" si="8"/>
        <v>#REF!</v>
      </c>
      <c r="D155" s="15" t="e">
        <f t="shared" si="9"/>
        <v>#REF!</v>
      </c>
      <c r="E155" s="16" t="s">
        <v>223</v>
      </c>
      <c r="F155" s="17" t="s">
        <v>768</v>
      </c>
      <c r="G155" s="14" t="s">
        <v>186</v>
      </c>
      <c r="H155" s="14" t="s">
        <v>15</v>
      </c>
      <c r="I155" s="14" t="s">
        <v>14</v>
      </c>
      <c r="J155" s="14" t="s">
        <v>80</v>
      </c>
      <c r="K155" s="18" t="s">
        <v>58</v>
      </c>
      <c r="L155" s="18" t="s">
        <v>707</v>
      </c>
      <c r="M155" s="19" t="s">
        <v>714</v>
      </c>
      <c r="N155" s="19" t="s">
        <v>57</v>
      </c>
      <c r="O155" s="14">
        <v>3</v>
      </c>
      <c r="P155" s="20">
        <v>1</v>
      </c>
      <c r="Q155" s="21">
        <v>7</v>
      </c>
      <c r="R155" s="21">
        <v>4.5</v>
      </c>
      <c r="S155" s="21">
        <v>12.5</v>
      </c>
      <c r="T155" s="91" t="s">
        <v>842</v>
      </c>
    </row>
    <row r="156" spans="1:20" ht="24.75" customHeight="1" x14ac:dyDescent="0.25">
      <c r="A156" s="14"/>
      <c r="B156" s="14">
        <v>100166</v>
      </c>
      <c r="C156" s="15" t="e">
        <f t="shared" si="8"/>
        <v>#REF!</v>
      </c>
      <c r="D156" s="15" t="e">
        <f t="shared" si="9"/>
        <v>#REF!</v>
      </c>
      <c r="E156" s="16" t="s">
        <v>215</v>
      </c>
      <c r="F156" s="17" t="s">
        <v>60</v>
      </c>
      <c r="G156" s="14" t="s">
        <v>237</v>
      </c>
      <c r="H156" s="14" t="s">
        <v>15</v>
      </c>
      <c r="I156" s="14" t="s">
        <v>19</v>
      </c>
      <c r="J156" s="14" t="s">
        <v>18</v>
      </c>
      <c r="K156" s="18" t="s">
        <v>606</v>
      </c>
      <c r="L156" s="18" t="s">
        <v>691</v>
      </c>
      <c r="M156" s="19" t="s">
        <v>664</v>
      </c>
      <c r="N156" s="19" t="s">
        <v>57</v>
      </c>
      <c r="O156" s="14">
        <v>3</v>
      </c>
      <c r="P156" s="20">
        <v>1</v>
      </c>
      <c r="Q156" s="21">
        <v>6</v>
      </c>
      <c r="R156" s="21">
        <v>4.5</v>
      </c>
      <c r="S156" s="21">
        <v>11.5</v>
      </c>
      <c r="T156" s="91" t="s">
        <v>842</v>
      </c>
    </row>
    <row r="157" spans="1:20" ht="24.75" customHeight="1" x14ac:dyDescent="0.25">
      <c r="A157" s="14"/>
      <c r="B157" s="14">
        <v>100292</v>
      </c>
      <c r="C157" s="15" t="e">
        <f t="shared" si="8"/>
        <v>#REF!</v>
      </c>
      <c r="D157" s="15" t="e">
        <f t="shared" si="9"/>
        <v>#REF!</v>
      </c>
      <c r="E157" s="16" t="s">
        <v>703</v>
      </c>
      <c r="F157" s="17" t="s">
        <v>214</v>
      </c>
      <c r="G157" s="14" t="s">
        <v>237</v>
      </c>
      <c r="H157" s="14" t="s">
        <v>15</v>
      </c>
      <c r="I157" s="14" t="s">
        <v>14</v>
      </c>
      <c r="J157" s="14" t="s">
        <v>80</v>
      </c>
      <c r="K157" s="18" t="s">
        <v>218</v>
      </c>
      <c r="L157" s="18" t="s">
        <v>704</v>
      </c>
      <c r="M157" s="19" t="s">
        <v>679</v>
      </c>
      <c r="N157" s="19" t="s">
        <v>57</v>
      </c>
      <c r="O157" s="14">
        <v>3</v>
      </c>
      <c r="P157" s="20">
        <v>1</v>
      </c>
      <c r="Q157" s="21">
        <v>5.5</v>
      </c>
      <c r="R157" s="21">
        <v>4.5</v>
      </c>
      <c r="S157" s="21">
        <v>11</v>
      </c>
      <c r="T157" s="91" t="s">
        <v>842</v>
      </c>
    </row>
    <row r="158" spans="1:20" ht="24.75" customHeight="1" x14ac:dyDescent="0.25">
      <c r="A158" s="14"/>
      <c r="B158" s="14">
        <v>90309</v>
      </c>
      <c r="C158" s="15" t="e">
        <f t="shared" si="8"/>
        <v>#REF!</v>
      </c>
      <c r="D158" s="15" t="e">
        <f t="shared" si="9"/>
        <v>#REF!</v>
      </c>
      <c r="E158" s="16" t="s">
        <v>100</v>
      </c>
      <c r="F158" s="17" t="s">
        <v>10</v>
      </c>
      <c r="G158" s="14" t="s">
        <v>102</v>
      </c>
      <c r="H158" s="14" t="s">
        <v>243</v>
      </c>
      <c r="I158" s="14" t="s">
        <v>19</v>
      </c>
      <c r="J158" s="14" t="s">
        <v>80</v>
      </c>
      <c r="K158" s="18" t="s">
        <v>487</v>
      </c>
      <c r="L158" s="18" t="s">
        <v>556</v>
      </c>
      <c r="M158" s="19" t="s">
        <v>486</v>
      </c>
      <c r="N158" s="19" t="s">
        <v>139</v>
      </c>
      <c r="O158" s="14">
        <v>3</v>
      </c>
      <c r="P158" s="20">
        <v>1</v>
      </c>
      <c r="Q158" s="21">
        <v>5.75</v>
      </c>
      <c r="R158" s="21">
        <v>4.5</v>
      </c>
      <c r="S158" s="21">
        <v>11.25</v>
      </c>
      <c r="T158" s="91" t="s">
        <v>841</v>
      </c>
    </row>
    <row r="159" spans="1:20" ht="24.75" customHeight="1" x14ac:dyDescent="0.25">
      <c r="A159" s="14"/>
      <c r="B159" s="14">
        <v>320112</v>
      </c>
      <c r="C159" s="15" t="e">
        <f t="shared" si="8"/>
        <v>#REF!</v>
      </c>
      <c r="D159" s="15" t="e">
        <f t="shared" si="9"/>
        <v>#REF!</v>
      </c>
      <c r="E159" s="16" t="s">
        <v>348</v>
      </c>
      <c r="F159" s="17" t="s">
        <v>571</v>
      </c>
      <c r="G159" s="14" t="s">
        <v>609</v>
      </c>
      <c r="H159" s="14" t="s">
        <v>15</v>
      </c>
      <c r="I159" s="14" t="s">
        <v>19</v>
      </c>
      <c r="J159" s="14" t="s">
        <v>18</v>
      </c>
      <c r="K159" s="18" t="s">
        <v>646</v>
      </c>
      <c r="L159" s="18" t="s">
        <v>647</v>
      </c>
      <c r="M159" s="19" t="s">
        <v>645</v>
      </c>
      <c r="N159" s="19" t="s">
        <v>396</v>
      </c>
      <c r="O159" s="14">
        <v>3</v>
      </c>
      <c r="P159" s="20">
        <v>1</v>
      </c>
      <c r="Q159" s="21">
        <v>7</v>
      </c>
      <c r="R159" s="21">
        <v>4.5</v>
      </c>
      <c r="S159" s="21">
        <v>12.5</v>
      </c>
      <c r="T159" s="91" t="s">
        <v>842</v>
      </c>
    </row>
    <row r="160" spans="1:20" ht="24.75" customHeight="1" thickBot="1" x14ac:dyDescent="0.3">
      <c r="A160" s="14"/>
      <c r="B160" s="22">
        <v>320060</v>
      </c>
      <c r="C160" s="23" t="e">
        <f t="shared" si="8"/>
        <v>#REF!</v>
      </c>
      <c r="D160" s="23" t="e">
        <f t="shared" si="9"/>
        <v>#REF!</v>
      </c>
      <c r="E160" s="24" t="s">
        <v>718</v>
      </c>
      <c r="F160" s="25" t="s">
        <v>24</v>
      </c>
      <c r="G160" s="22" t="s">
        <v>107</v>
      </c>
      <c r="H160" s="22" t="s">
        <v>15</v>
      </c>
      <c r="I160" s="22" t="s">
        <v>14</v>
      </c>
      <c r="J160" s="22" t="s">
        <v>80</v>
      </c>
      <c r="K160" s="26" t="s">
        <v>721</v>
      </c>
      <c r="L160" s="26" t="s">
        <v>724</v>
      </c>
      <c r="M160" s="27" t="s">
        <v>720</v>
      </c>
      <c r="N160" s="27" t="s">
        <v>396</v>
      </c>
      <c r="O160" s="22">
        <v>3</v>
      </c>
      <c r="P160" s="28">
        <v>1</v>
      </c>
      <c r="Q160" s="29">
        <v>5.25</v>
      </c>
      <c r="R160" s="29">
        <v>4.5</v>
      </c>
      <c r="S160" s="29">
        <v>10.75</v>
      </c>
      <c r="T160" s="91" t="s">
        <v>842</v>
      </c>
    </row>
    <row r="161" spans="1:71" ht="24.75" customHeight="1" thickTop="1" x14ac:dyDescent="0.25">
      <c r="A161" s="14"/>
      <c r="B161" s="14">
        <v>60033</v>
      </c>
      <c r="C161" s="15" t="e">
        <f t="shared" si="8"/>
        <v>#REF!</v>
      </c>
      <c r="D161" s="15" t="e">
        <f t="shared" si="9"/>
        <v>#REF!</v>
      </c>
      <c r="E161" s="16" t="s">
        <v>152</v>
      </c>
      <c r="F161" s="17" t="s">
        <v>471</v>
      </c>
      <c r="G161" s="14" t="s">
        <v>42</v>
      </c>
      <c r="H161" s="14" t="s">
        <v>15</v>
      </c>
      <c r="I161" s="14" t="s">
        <v>19</v>
      </c>
      <c r="J161" s="14" t="s">
        <v>80</v>
      </c>
      <c r="K161" s="18" t="s">
        <v>359</v>
      </c>
      <c r="L161" s="18" t="s">
        <v>472</v>
      </c>
      <c r="M161" s="19" t="s">
        <v>358</v>
      </c>
      <c r="N161" s="19" t="s">
        <v>36</v>
      </c>
      <c r="O161" s="14">
        <v>3</v>
      </c>
      <c r="P161" s="20">
        <v>1</v>
      </c>
      <c r="Q161" s="21">
        <v>5.25</v>
      </c>
      <c r="R161" s="21">
        <v>4.25</v>
      </c>
      <c r="S161" s="21">
        <v>10.5</v>
      </c>
      <c r="T161" s="91" t="s">
        <v>841</v>
      </c>
    </row>
    <row r="162" spans="1:71" ht="24.75" customHeight="1" x14ac:dyDescent="0.25">
      <c r="A162" s="14"/>
      <c r="B162" s="14">
        <v>60215</v>
      </c>
      <c r="C162" s="15" t="e">
        <f t="shared" si="8"/>
        <v>#REF!</v>
      </c>
      <c r="D162" s="15" t="e">
        <f t="shared" si="9"/>
        <v>#REF!</v>
      </c>
      <c r="E162" s="16" t="s">
        <v>104</v>
      </c>
      <c r="F162" s="17" t="s">
        <v>144</v>
      </c>
      <c r="G162" s="14" t="s">
        <v>220</v>
      </c>
      <c r="H162" s="14" t="s">
        <v>15</v>
      </c>
      <c r="I162" s="14" t="s">
        <v>14</v>
      </c>
      <c r="J162" s="14" t="s">
        <v>18</v>
      </c>
      <c r="K162" s="18" t="s">
        <v>391</v>
      </c>
      <c r="L162" s="18" t="s">
        <v>569</v>
      </c>
      <c r="M162" s="19" t="s">
        <v>389</v>
      </c>
      <c r="N162" s="19" t="s">
        <v>36</v>
      </c>
      <c r="O162" s="14">
        <v>3</v>
      </c>
      <c r="P162" s="20">
        <v>1</v>
      </c>
      <c r="Q162" s="21">
        <v>5</v>
      </c>
      <c r="R162" s="21">
        <v>4.25</v>
      </c>
      <c r="S162" s="21">
        <v>10.25</v>
      </c>
      <c r="T162" s="91" t="s">
        <v>842</v>
      </c>
    </row>
    <row r="163" spans="1:71" ht="24.75" hidden="1" customHeight="1" x14ac:dyDescent="0.25">
      <c r="A163" s="14"/>
      <c r="B163" s="14">
        <v>80072</v>
      </c>
      <c r="C163" s="15" t="e">
        <f t="shared" si="8"/>
        <v>#REF!</v>
      </c>
      <c r="D163" s="15" t="e">
        <f t="shared" si="9"/>
        <v>#REF!</v>
      </c>
      <c r="E163" s="16" t="s">
        <v>215</v>
      </c>
      <c r="F163" s="17" t="s">
        <v>435</v>
      </c>
      <c r="G163" s="14" t="s">
        <v>318</v>
      </c>
      <c r="H163" s="14" t="s">
        <v>15</v>
      </c>
      <c r="I163" s="14" t="s">
        <v>19</v>
      </c>
      <c r="J163" s="14" t="s">
        <v>18</v>
      </c>
      <c r="K163" s="18" t="s">
        <v>295</v>
      </c>
      <c r="L163" s="18" t="s">
        <v>436</v>
      </c>
      <c r="M163" s="19" t="s">
        <v>294</v>
      </c>
      <c r="N163" s="19" t="s">
        <v>43</v>
      </c>
      <c r="O163" s="14">
        <v>3</v>
      </c>
      <c r="P163" s="20">
        <v>1</v>
      </c>
      <c r="Q163" s="21">
        <v>7.25</v>
      </c>
      <c r="R163" s="21">
        <v>4.25</v>
      </c>
      <c r="S163" s="21">
        <v>12.5</v>
      </c>
      <c r="T163" s="91" t="s">
        <v>843</v>
      </c>
    </row>
    <row r="164" spans="1:71" ht="24.75" customHeight="1" x14ac:dyDescent="0.25">
      <c r="A164" s="14"/>
      <c r="B164" s="14">
        <v>50285</v>
      </c>
      <c r="C164" s="15" t="e">
        <f t="shared" si="8"/>
        <v>#REF!</v>
      </c>
      <c r="D164" s="15" t="e">
        <f t="shared" si="9"/>
        <v>#REF!</v>
      </c>
      <c r="E164" s="16" t="s">
        <v>543</v>
      </c>
      <c r="F164" s="17" t="s">
        <v>64</v>
      </c>
      <c r="G164" s="14" t="s">
        <v>262</v>
      </c>
      <c r="H164" s="14" t="s">
        <v>15</v>
      </c>
      <c r="I164" s="14" t="s">
        <v>19</v>
      </c>
      <c r="J164" s="14" t="s">
        <v>80</v>
      </c>
      <c r="K164" s="18" t="s">
        <v>41</v>
      </c>
      <c r="L164" s="18" t="s">
        <v>545</v>
      </c>
      <c r="M164" s="19" t="s">
        <v>544</v>
      </c>
      <c r="N164" s="19" t="s">
        <v>20</v>
      </c>
      <c r="O164" s="14">
        <v>3</v>
      </c>
      <c r="P164" s="20">
        <v>1</v>
      </c>
      <c r="Q164" s="21">
        <v>7</v>
      </c>
      <c r="R164" s="21">
        <v>4.25</v>
      </c>
      <c r="S164" s="21">
        <v>12.25</v>
      </c>
      <c r="T164" s="91" t="s">
        <v>842</v>
      </c>
    </row>
    <row r="165" spans="1:71" ht="24.75" customHeight="1" x14ac:dyDescent="0.25">
      <c r="A165" s="14"/>
      <c r="B165" s="14">
        <v>50063</v>
      </c>
      <c r="C165" s="15" t="e">
        <f t="shared" si="8"/>
        <v>#REF!</v>
      </c>
      <c r="D165" s="15" t="e">
        <f t="shared" si="9"/>
        <v>#REF!</v>
      </c>
      <c r="E165" s="16" t="s">
        <v>122</v>
      </c>
      <c r="F165" s="17" t="s">
        <v>30</v>
      </c>
      <c r="G165" s="14" t="s">
        <v>217</v>
      </c>
      <c r="H165" s="14" t="s">
        <v>15</v>
      </c>
      <c r="I165" s="14" t="s">
        <v>19</v>
      </c>
      <c r="J165" s="14" t="s">
        <v>18</v>
      </c>
      <c r="K165" s="18" t="s">
        <v>775</v>
      </c>
      <c r="L165" s="18" t="s">
        <v>509</v>
      </c>
      <c r="M165" s="19" t="s">
        <v>508</v>
      </c>
      <c r="N165" s="19" t="s">
        <v>16</v>
      </c>
      <c r="O165" s="14">
        <v>3</v>
      </c>
      <c r="P165" s="20">
        <v>1</v>
      </c>
      <c r="Q165" s="21">
        <v>7.25</v>
      </c>
      <c r="R165" s="21">
        <v>4.25</v>
      </c>
      <c r="S165" s="21">
        <v>12.5</v>
      </c>
      <c r="T165" s="91" t="s">
        <v>842</v>
      </c>
    </row>
    <row r="166" spans="1:71" ht="24.75" hidden="1" customHeight="1" x14ac:dyDescent="0.25">
      <c r="A166" s="14"/>
      <c r="B166" s="14">
        <v>50225</v>
      </c>
      <c r="C166" s="15" t="e">
        <f t="shared" ref="C166:C192" si="10">IF(VLOOKUP(B166,bangphachvanltv,2,FALSE)="","",VLOOKUP(B166,bangphachvanltv,2,FALSE))</f>
        <v>#REF!</v>
      </c>
      <c r="D166" s="15" t="e">
        <f t="shared" ref="D166:D192" si="11">IF(VLOOKUP(B166,bangphachtoanltv,2,FALSE)="","",VLOOKUP(B166,bangphachtoanltv,2,FALSE))</f>
        <v>#REF!</v>
      </c>
      <c r="E166" s="16" t="s">
        <v>122</v>
      </c>
      <c r="F166" s="17" t="s">
        <v>48</v>
      </c>
      <c r="G166" s="14" t="s">
        <v>142</v>
      </c>
      <c r="H166" s="14" t="s">
        <v>15</v>
      </c>
      <c r="I166" s="14" t="s">
        <v>19</v>
      </c>
      <c r="J166" s="14" t="s">
        <v>18</v>
      </c>
      <c r="K166" s="18" t="s">
        <v>394</v>
      </c>
      <c r="L166" s="18" t="s">
        <v>640</v>
      </c>
      <c r="M166" s="19" t="s">
        <v>518</v>
      </c>
      <c r="N166" s="19" t="s">
        <v>20</v>
      </c>
      <c r="O166" s="14">
        <v>3</v>
      </c>
      <c r="P166" s="20">
        <v>1</v>
      </c>
      <c r="Q166" s="21">
        <v>8.25</v>
      </c>
      <c r="R166" s="21">
        <v>4</v>
      </c>
      <c r="S166" s="21">
        <v>13.25</v>
      </c>
      <c r="T166" s="91" t="s">
        <v>843</v>
      </c>
    </row>
    <row r="167" spans="1:71" ht="24.75" customHeight="1" x14ac:dyDescent="0.25">
      <c r="A167" s="14"/>
      <c r="B167" s="38">
        <v>100055</v>
      </c>
      <c r="C167" s="39" t="e">
        <f t="shared" si="10"/>
        <v>#REF!</v>
      </c>
      <c r="D167" s="39" t="e">
        <f t="shared" si="11"/>
        <v>#REF!</v>
      </c>
      <c r="E167" s="40" t="s">
        <v>694</v>
      </c>
      <c r="F167" s="41" t="s">
        <v>135</v>
      </c>
      <c r="G167" s="38" t="s">
        <v>470</v>
      </c>
      <c r="H167" s="38" t="s">
        <v>15</v>
      </c>
      <c r="I167" s="38" t="s">
        <v>19</v>
      </c>
      <c r="J167" s="38" t="s">
        <v>80</v>
      </c>
      <c r="K167" s="42" t="s">
        <v>58</v>
      </c>
      <c r="L167" s="42" t="s">
        <v>695</v>
      </c>
      <c r="M167" s="43" t="s">
        <v>692</v>
      </c>
      <c r="N167" s="43" t="s">
        <v>57</v>
      </c>
      <c r="O167" s="38">
        <v>3</v>
      </c>
      <c r="P167" s="44">
        <v>1</v>
      </c>
      <c r="Q167" s="45">
        <v>8</v>
      </c>
      <c r="R167" s="45">
        <v>4</v>
      </c>
      <c r="S167" s="45">
        <v>13</v>
      </c>
      <c r="T167" s="91" t="s">
        <v>842</v>
      </c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</row>
    <row r="168" spans="1:71" ht="24.75" hidden="1" customHeight="1" x14ac:dyDescent="0.25">
      <c r="A168" s="14"/>
      <c r="B168" s="67">
        <v>70075</v>
      </c>
      <c r="C168" s="68" t="e">
        <f t="shared" si="10"/>
        <v>#REF!</v>
      </c>
      <c r="D168" s="68" t="e">
        <f t="shared" si="11"/>
        <v>#REF!</v>
      </c>
      <c r="E168" s="69" t="s">
        <v>152</v>
      </c>
      <c r="F168" s="70" t="s">
        <v>135</v>
      </c>
      <c r="G168" s="67" t="s">
        <v>153</v>
      </c>
      <c r="H168" s="67" t="s">
        <v>15</v>
      </c>
      <c r="I168" s="67" t="s">
        <v>19</v>
      </c>
      <c r="J168" s="67" t="s">
        <v>80</v>
      </c>
      <c r="K168" s="71" t="s">
        <v>34</v>
      </c>
      <c r="L168" s="71" t="s">
        <v>155</v>
      </c>
      <c r="M168" s="72" t="s">
        <v>154</v>
      </c>
      <c r="N168" s="72" t="s">
        <v>32</v>
      </c>
      <c r="O168" s="67">
        <v>3</v>
      </c>
      <c r="P168" s="73">
        <v>1</v>
      </c>
      <c r="Q168" s="74">
        <v>6.25</v>
      </c>
      <c r="R168" s="74">
        <v>4</v>
      </c>
      <c r="S168" s="74">
        <v>11.25</v>
      </c>
      <c r="T168" s="91" t="s">
        <v>843</v>
      </c>
    </row>
    <row r="169" spans="1:71" ht="24.75" customHeight="1" x14ac:dyDescent="0.25">
      <c r="A169" s="14"/>
      <c r="B169" s="14">
        <v>60108</v>
      </c>
      <c r="C169" s="15" t="e">
        <f t="shared" si="10"/>
        <v>#REF!</v>
      </c>
      <c r="D169" s="15" t="e">
        <f t="shared" si="11"/>
        <v>#REF!</v>
      </c>
      <c r="E169" s="16" t="s">
        <v>380</v>
      </c>
      <c r="F169" s="17" t="s">
        <v>461</v>
      </c>
      <c r="G169" s="14" t="s">
        <v>244</v>
      </c>
      <c r="H169" s="14" t="s">
        <v>15</v>
      </c>
      <c r="I169" s="14" t="s">
        <v>19</v>
      </c>
      <c r="J169" s="14" t="s">
        <v>18</v>
      </c>
      <c r="K169" s="18" t="s">
        <v>331</v>
      </c>
      <c r="L169" s="18" t="s">
        <v>462</v>
      </c>
      <c r="M169" s="19" t="s">
        <v>330</v>
      </c>
      <c r="N169" s="19" t="s">
        <v>36</v>
      </c>
      <c r="O169" s="14">
        <v>3</v>
      </c>
      <c r="P169" s="20">
        <v>1</v>
      </c>
      <c r="Q169" s="21">
        <v>6</v>
      </c>
      <c r="R169" s="21">
        <v>4</v>
      </c>
      <c r="S169" s="21">
        <v>11</v>
      </c>
      <c r="T169" s="91" t="s">
        <v>840</v>
      </c>
    </row>
    <row r="170" spans="1:71" ht="24.75" customHeight="1" x14ac:dyDescent="0.25">
      <c r="A170" s="14"/>
      <c r="B170" s="14">
        <v>60185</v>
      </c>
      <c r="C170" s="15" t="e">
        <f t="shared" si="10"/>
        <v>#REF!</v>
      </c>
      <c r="D170" s="15" t="e">
        <f t="shared" si="11"/>
        <v>#REF!</v>
      </c>
      <c r="E170" s="16" t="s">
        <v>348</v>
      </c>
      <c r="F170" s="17" t="s">
        <v>182</v>
      </c>
      <c r="G170" s="14" t="s">
        <v>349</v>
      </c>
      <c r="H170" s="14" t="s">
        <v>15</v>
      </c>
      <c r="I170" s="14" t="s">
        <v>19</v>
      </c>
      <c r="J170" s="14" t="s">
        <v>18</v>
      </c>
      <c r="K170" s="18" t="s">
        <v>340</v>
      </c>
      <c r="L170" s="18" t="s">
        <v>350</v>
      </c>
      <c r="M170" s="19" t="s">
        <v>342</v>
      </c>
      <c r="N170" s="19" t="s">
        <v>36</v>
      </c>
      <c r="O170" s="14">
        <v>3</v>
      </c>
      <c r="P170" s="20">
        <v>1</v>
      </c>
      <c r="Q170" s="21">
        <v>5</v>
      </c>
      <c r="R170" s="21">
        <v>4</v>
      </c>
      <c r="S170" s="21">
        <v>10</v>
      </c>
      <c r="T170" s="91" t="s">
        <v>842</v>
      </c>
    </row>
    <row r="171" spans="1:71" ht="24.75" customHeight="1" x14ac:dyDescent="0.25">
      <c r="A171" s="14"/>
      <c r="B171" s="14">
        <v>80063</v>
      </c>
      <c r="C171" s="15" t="e">
        <f t="shared" si="10"/>
        <v>#REF!</v>
      </c>
      <c r="D171" s="15" t="e">
        <f t="shared" si="11"/>
        <v>#REF!</v>
      </c>
      <c r="E171" s="16" t="s">
        <v>603</v>
      </c>
      <c r="F171" s="17" t="s">
        <v>54</v>
      </c>
      <c r="G171" s="14" t="s">
        <v>262</v>
      </c>
      <c r="H171" s="14" t="s">
        <v>15</v>
      </c>
      <c r="I171" s="14" t="s">
        <v>19</v>
      </c>
      <c r="J171" s="14" t="s">
        <v>18</v>
      </c>
      <c r="K171" s="18" t="s">
        <v>419</v>
      </c>
      <c r="L171" s="18" t="s">
        <v>434</v>
      </c>
      <c r="M171" s="19" t="s">
        <v>418</v>
      </c>
      <c r="N171" s="19" t="s">
        <v>43</v>
      </c>
      <c r="O171" s="14">
        <v>3</v>
      </c>
      <c r="P171" s="20">
        <v>1</v>
      </c>
      <c r="Q171" s="21">
        <v>7</v>
      </c>
      <c r="R171" s="21">
        <v>4</v>
      </c>
      <c r="S171" s="21">
        <v>12</v>
      </c>
      <c r="T171" s="91" t="s">
        <v>840</v>
      </c>
    </row>
    <row r="172" spans="1:71" ht="24.75" hidden="1" customHeight="1" x14ac:dyDescent="0.25">
      <c r="A172" s="14"/>
      <c r="B172" s="14">
        <v>80162</v>
      </c>
      <c r="C172" s="15" t="e">
        <f t="shared" si="10"/>
        <v>#REF!</v>
      </c>
      <c r="D172" s="15" t="e">
        <f t="shared" si="11"/>
        <v>#REF!</v>
      </c>
      <c r="E172" s="16" t="s">
        <v>215</v>
      </c>
      <c r="F172" s="17" t="s">
        <v>63</v>
      </c>
      <c r="G172" s="14" t="s">
        <v>460</v>
      </c>
      <c r="H172" s="14" t="s">
        <v>15</v>
      </c>
      <c r="I172" s="14" t="s">
        <v>19</v>
      </c>
      <c r="J172" s="14" t="s">
        <v>18</v>
      </c>
      <c r="K172" s="18" t="s">
        <v>606</v>
      </c>
      <c r="L172" s="18" t="s">
        <v>605</v>
      </c>
      <c r="M172" s="19" t="s">
        <v>124</v>
      </c>
      <c r="N172" s="19" t="s">
        <v>43</v>
      </c>
      <c r="O172" s="14">
        <v>3</v>
      </c>
      <c r="P172" s="20">
        <v>1</v>
      </c>
      <c r="Q172" s="21">
        <v>6.5</v>
      </c>
      <c r="R172" s="21">
        <v>4</v>
      </c>
      <c r="S172" s="21">
        <v>11.5</v>
      </c>
      <c r="T172" s="91" t="s">
        <v>843</v>
      </c>
    </row>
    <row r="173" spans="1:71" ht="24.75" hidden="1" customHeight="1" x14ac:dyDescent="0.25">
      <c r="A173" s="14"/>
      <c r="B173" s="14">
        <v>100051</v>
      </c>
      <c r="C173" s="15" t="e">
        <f t="shared" si="10"/>
        <v>#REF!</v>
      </c>
      <c r="D173" s="15" t="e">
        <f t="shared" si="11"/>
        <v>#REF!</v>
      </c>
      <c r="E173" s="16" t="s">
        <v>323</v>
      </c>
      <c r="F173" s="17" t="s">
        <v>231</v>
      </c>
      <c r="G173" s="14" t="s">
        <v>443</v>
      </c>
      <c r="H173" s="14" t="s">
        <v>15</v>
      </c>
      <c r="I173" s="14" t="s">
        <v>19</v>
      </c>
      <c r="J173" s="14" t="s">
        <v>80</v>
      </c>
      <c r="K173" s="18" t="s">
        <v>47</v>
      </c>
      <c r="L173" s="18" t="s">
        <v>766</v>
      </c>
      <c r="M173" s="19" t="s">
        <v>692</v>
      </c>
      <c r="N173" s="19" t="s">
        <v>57</v>
      </c>
      <c r="O173" s="14">
        <v>3</v>
      </c>
      <c r="P173" s="20">
        <v>1</v>
      </c>
      <c r="Q173" s="21">
        <v>6.5</v>
      </c>
      <c r="R173" s="21">
        <v>4</v>
      </c>
      <c r="S173" s="21">
        <v>11.5</v>
      </c>
      <c r="T173" s="91" t="s">
        <v>843</v>
      </c>
    </row>
    <row r="174" spans="1:71" ht="24.75" customHeight="1" thickBot="1" x14ac:dyDescent="0.3">
      <c r="A174" s="14"/>
      <c r="B174" s="78">
        <v>110145</v>
      </c>
      <c r="C174" s="79" t="e">
        <f t="shared" si="10"/>
        <v>#REF!</v>
      </c>
      <c r="D174" s="79" t="e">
        <f t="shared" si="11"/>
        <v>#REF!</v>
      </c>
      <c r="E174" s="81" t="s">
        <v>84</v>
      </c>
      <c r="F174" s="83" t="s">
        <v>684</v>
      </c>
      <c r="G174" s="78" t="s">
        <v>304</v>
      </c>
      <c r="H174" s="78" t="s">
        <v>15</v>
      </c>
      <c r="I174" s="78" t="s">
        <v>19</v>
      </c>
      <c r="J174" s="78" t="s">
        <v>80</v>
      </c>
      <c r="K174" s="86" t="s">
        <v>663</v>
      </c>
      <c r="L174" s="86" t="s">
        <v>685</v>
      </c>
      <c r="M174" s="87" t="s">
        <v>579</v>
      </c>
      <c r="N174" s="87" t="s">
        <v>74</v>
      </c>
      <c r="O174" s="78">
        <v>3</v>
      </c>
      <c r="P174" s="88">
        <v>1</v>
      </c>
      <c r="Q174" s="90">
        <v>8</v>
      </c>
      <c r="R174" s="90">
        <v>4</v>
      </c>
      <c r="S174" s="90">
        <v>13</v>
      </c>
      <c r="T174" s="91" t="s">
        <v>842</v>
      </c>
    </row>
    <row r="175" spans="1:71" ht="24.75" customHeight="1" thickTop="1" x14ac:dyDescent="0.25">
      <c r="A175" s="14"/>
      <c r="B175" s="14">
        <v>110001</v>
      </c>
      <c r="C175" s="15" t="e">
        <f t="shared" si="10"/>
        <v>#REF!</v>
      </c>
      <c r="D175" s="15" t="e">
        <f t="shared" si="11"/>
        <v>#REF!</v>
      </c>
      <c r="E175" s="16" t="s">
        <v>731</v>
      </c>
      <c r="F175" s="17" t="s">
        <v>410</v>
      </c>
      <c r="G175" s="14" t="s">
        <v>111</v>
      </c>
      <c r="H175" s="14" t="s">
        <v>15</v>
      </c>
      <c r="I175" s="14" t="s">
        <v>19</v>
      </c>
      <c r="J175" s="14" t="s">
        <v>80</v>
      </c>
      <c r="K175" s="18" t="s">
        <v>663</v>
      </c>
      <c r="L175" s="18" t="s">
        <v>464</v>
      </c>
      <c r="M175" s="19" t="s">
        <v>579</v>
      </c>
      <c r="N175" s="19" t="s">
        <v>74</v>
      </c>
      <c r="O175" s="14">
        <v>3</v>
      </c>
      <c r="P175" s="20">
        <v>1</v>
      </c>
      <c r="Q175" s="21">
        <v>7.5</v>
      </c>
      <c r="R175" s="21">
        <v>4</v>
      </c>
      <c r="S175" s="21">
        <v>12.5</v>
      </c>
      <c r="T175" s="91" t="s">
        <v>842</v>
      </c>
    </row>
    <row r="176" spans="1:71" ht="24.75" hidden="1" customHeight="1" x14ac:dyDescent="0.25">
      <c r="A176" s="14"/>
      <c r="B176" s="38">
        <v>50213</v>
      </c>
      <c r="C176" s="39" t="e">
        <f t="shared" si="10"/>
        <v>#REF!</v>
      </c>
      <c r="D176" s="39" t="e">
        <f t="shared" si="11"/>
        <v>#REF!</v>
      </c>
      <c r="E176" s="40" t="s">
        <v>215</v>
      </c>
      <c r="F176" s="41" t="s">
        <v>67</v>
      </c>
      <c r="G176" s="38" t="s">
        <v>244</v>
      </c>
      <c r="H176" s="38" t="s">
        <v>15</v>
      </c>
      <c r="I176" s="38" t="s">
        <v>19</v>
      </c>
      <c r="J176" s="38" t="s">
        <v>18</v>
      </c>
      <c r="K176" s="42" t="s">
        <v>23</v>
      </c>
      <c r="L176" s="42" t="s">
        <v>538</v>
      </c>
      <c r="M176" s="43" t="s">
        <v>506</v>
      </c>
      <c r="N176" s="43" t="s">
        <v>16</v>
      </c>
      <c r="O176" s="38">
        <v>3</v>
      </c>
      <c r="P176" s="44">
        <v>1</v>
      </c>
      <c r="Q176" s="45">
        <v>8.25</v>
      </c>
      <c r="R176" s="45">
        <v>3.75</v>
      </c>
      <c r="S176" s="45">
        <v>13</v>
      </c>
      <c r="T176" s="91" t="s">
        <v>843</v>
      </c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</row>
    <row r="177" spans="1:20" ht="24.75" customHeight="1" x14ac:dyDescent="0.25">
      <c r="A177" s="14"/>
      <c r="B177" s="14">
        <v>60144</v>
      </c>
      <c r="C177" s="15" t="e">
        <f t="shared" si="10"/>
        <v>#REF!</v>
      </c>
      <c r="D177" s="15" t="e">
        <f t="shared" si="11"/>
        <v>#REF!</v>
      </c>
      <c r="E177" s="16" t="s">
        <v>55</v>
      </c>
      <c r="F177" s="17" t="s">
        <v>53</v>
      </c>
      <c r="G177" s="14" t="s">
        <v>293</v>
      </c>
      <c r="H177" s="14" t="s">
        <v>15</v>
      </c>
      <c r="I177" s="14" t="s">
        <v>19</v>
      </c>
      <c r="J177" s="14" t="s">
        <v>18</v>
      </c>
      <c r="K177" s="18" t="s">
        <v>340</v>
      </c>
      <c r="L177" s="18" t="s">
        <v>383</v>
      </c>
      <c r="M177" s="19" t="s">
        <v>342</v>
      </c>
      <c r="N177" s="19" t="s">
        <v>36</v>
      </c>
      <c r="O177" s="14">
        <v>3</v>
      </c>
      <c r="P177" s="20">
        <v>1</v>
      </c>
      <c r="Q177" s="21">
        <v>7.25</v>
      </c>
      <c r="R177" s="21">
        <v>3.75</v>
      </c>
      <c r="S177" s="21">
        <v>12</v>
      </c>
      <c r="T177" s="91" t="s">
        <v>842</v>
      </c>
    </row>
    <row r="178" spans="1:20" ht="24.75" customHeight="1" x14ac:dyDescent="0.25">
      <c r="A178" s="14"/>
      <c r="B178" s="14">
        <v>60214</v>
      </c>
      <c r="C178" s="15" t="e">
        <f t="shared" si="10"/>
        <v>#REF!</v>
      </c>
      <c r="D178" s="15" t="e">
        <f t="shared" si="11"/>
        <v>#REF!</v>
      </c>
      <c r="E178" s="16" t="s">
        <v>108</v>
      </c>
      <c r="F178" s="17" t="s">
        <v>144</v>
      </c>
      <c r="G178" s="14" t="s">
        <v>475</v>
      </c>
      <c r="H178" s="14" t="s">
        <v>15</v>
      </c>
      <c r="I178" s="14" t="s">
        <v>19</v>
      </c>
      <c r="J178" s="14" t="s">
        <v>18</v>
      </c>
      <c r="K178" s="18" t="s">
        <v>340</v>
      </c>
      <c r="L178" s="18" t="s">
        <v>343</v>
      </c>
      <c r="M178" s="19" t="s">
        <v>342</v>
      </c>
      <c r="N178" s="19" t="s">
        <v>36</v>
      </c>
      <c r="O178" s="14">
        <v>3</v>
      </c>
      <c r="P178" s="20">
        <v>1</v>
      </c>
      <c r="Q178" s="21">
        <v>6.25</v>
      </c>
      <c r="R178" s="21">
        <v>3.75</v>
      </c>
      <c r="S178" s="21">
        <v>11</v>
      </c>
      <c r="T178" s="91" t="s">
        <v>842</v>
      </c>
    </row>
    <row r="179" spans="1:20" ht="24.75" hidden="1" customHeight="1" x14ac:dyDescent="0.25">
      <c r="A179" s="14"/>
      <c r="B179" s="14">
        <v>60011</v>
      </c>
      <c r="C179" s="15" t="e">
        <f t="shared" si="10"/>
        <v>#REF!</v>
      </c>
      <c r="D179" s="15" t="e">
        <f t="shared" si="11"/>
        <v>#REF!</v>
      </c>
      <c r="E179" s="16" t="s">
        <v>369</v>
      </c>
      <c r="F179" s="17" t="s">
        <v>26</v>
      </c>
      <c r="G179" s="14" t="s">
        <v>253</v>
      </c>
      <c r="H179" s="14" t="s">
        <v>15</v>
      </c>
      <c r="I179" s="14" t="s">
        <v>14</v>
      </c>
      <c r="J179" s="14" t="s">
        <v>18</v>
      </c>
      <c r="K179" s="18" t="s">
        <v>340</v>
      </c>
      <c r="L179" s="18" t="s">
        <v>207</v>
      </c>
      <c r="M179" s="19" t="s">
        <v>342</v>
      </c>
      <c r="N179" s="19" t="s">
        <v>36</v>
      </c>
      <c r="O179" s="14">
        <v>3</v>
      </c>
      <c r="P179" s="20">
        <v>1</v>
      </c>
      <c r="Q179" s="21">
        <v>5.75</v>
      </c>
      <c r="R179" s="21">
        <v>3.75</v>
      </c>
      <c r="S179" s="21">
        <v>10.5</v>
      </c>
      <c r="T179" s="91" t="s">
        <v>843</v>
      </c>
    </row>
    <row r="180" spans="1:20" ht="24.75" hidden="1" customHeight="1" x14ac:dyDescent="0.25">
      <c r="A180" s="14"/>
      <c r="B180" s="14">
        <v>80070</v>
      </c>
      <c r="C180" s="15" t="e">
        <f t="shared" si="10"/>
        <v>#REF!</v>
      </c>
      <c r="D180" s="15" t="e">
        <f t="shared" si="11"/>
        <v>#REF!</v>
      </c>
      <c r="E180" s="16" t="s">
        <v>197</v>
      </c>
      <c r="F180" s="17" t="s">
        <v>602</v>
      </c>
      <c r="G180" s="14" t="s">
        <v>466</v>
      </c>
      <c r="H180" s="14" t="s">
        <v>15</v>
      </c>
      <c r="I180" s="14" t="s">
        <v>14</v>
      </c>
      <c r="J180" s="14" t="s">
        <v>18</v>
      </c>
      <c r="K180" s="18" t="s">
        <v>417</v>
      </c>
      <c r="L180" s="18" t="s">
        <v>423</v>
      </c>
      <c r="M180" s="19" t="s">
        <v>415</v>
      </c>
      <c r="N180" s="19" t="s">
        <v>43</v>
      </c>
      <c r="O180" s="14">
        <v>3</v>
      </c>
      <c r="P180" s="20">
        <v>1</v>
      </c>
      <c r="Q180" s="21">
        <v>6.25</v>
      </c>
      <c r="R180" s="21">
        <v>3.75</v>
      </c>
      <c r="S180" s="21">
        <v>11</v>
      </c>
      <c r="T180" s="91" t="s">
        <v>843</v>
      </c>
    </row>
    <row r="181" spans="1:20" ht="24.75" hidden="1" customHeight="1" x14ac:dyDescent="0.25">
      <c r="A181" s="14"/>
      <c r="B181" s="30">
        <v>50251</v>
      </c>
      <c r="C181" s="31" t="e">
        <f t="shared" si="10"/>
        <v>#REF!</v>
      </c>
      <c r="D181" s="31" t="e">
        <f t="shared" si="11"/>
        <v>#REF!</v>
      </c>
      <c r="E181" s="32" t="s">
        <v>372</v>
      </c>
      <c r="F181" s="33" t="s">
        <v>40</v>
      </c>
      <c r="G181" s="30" t="s">
        <v>236</v>
      </c>
      <c r="H181" s="30" t="s">
        <v>15</v>
      </c>
      <c r="I181" s="30" t="s">
        <v>19</v>
      </c>
      <c r="J181" s="30" t="s">
        <v>392</v>
      </c>
      <c r="K181" s="34" t="s">
        <v>190</v>
      </c>
      <c r="L181" s="34" t="s">
        <v>652</v>
      </c>
      <c r="M181" s="35" t="s">
        <v>189</v>
      </c>
      <c r="N181" s="35" t="s">
        <v>20</v>
      </c>
      <c r="O181" s="30">
        <v>3</v>
      </c>
      <c r="P181" s="36">
        <v>1</v>
      </c>
      <c r="Q181" s="37">
        <v>5.75</v>
      </c>
      <c r="R181" s="37">
        <v>3.75</v>
      </c>
      <c r="S181" s="37">
        <v>10.5</v>
      </c>
      <c r="T181" s="91" t="s">
        <v>843</v>
      </c>
    </row>
    <row r="182" spans="1:20" ht="24.75" hidden="1" customHeight="1" x14ac:dyDescent="0.25">
      <c r="A182" s="14"/>
      <c r="B182" s="14">
        <v>100063</v>
      </c>
      <c r="C182" s="15" t="e">
        <f t="shared" si="10"/>
        <v>#REF!</v>
      </c>
      <c r="D182" s="15" t="e">
        <f t="shared" si="11"/>
        <v>#REF!</v>
      </c>
      <c r="E182" s="16" t="s">
        <v>690</v>
      </c>
      <c r="F182" s="17" t="s">
        <v>480</v>
      </c>
      <c r="G182" s="14" t="s">
        <v>178</v>
      </c>
      <c r="H182" s="14" t="s">
        <v>15</v>
      </c>
      <c r="I182" s="14" t="s">
        <v>19</v>
      </c>
      <c r="J182" s="14" t="s">
        <v>18</v>
      </c>
      <c r="K182" s="18" t="s">
        <v>606</v>
      </c>
      <c r="L182" s="18" t="s">
        <v>691</v>
      </c>
      <c r="M182" s="19" t="s">
        <v>664</v>
      </c>
      <c r="N182" s="19" t="s">
        <v>57</v>
      </c>
      <c r="O182" s="14">
        <v>3</v>
      </c>
      <c r="P182" s="20">
        <v>1</v>
      </c>
      <c r="Q182" s="21">
        <v>7</v>
      </c>
      <c r="R182" s="21">
        <v>3.75</v>
      </c>
      <c r="S182" s="21">
        <v>11.75</v>
      </c>
      <c r="T182" s="91" t="s">
        <v>843</v>
      </c>
    </row>
    <row r="183" spans="1:20" ht="24.75" customHeight="1" x14ac:dyDescent="0.25">
      <c r="A183" s="14"/>
      <c r="B183" s="14">
        <v>90279</v>
      </c>
      <c r="C183" s="15" t="e">
        <f t="shared" si="10"/>
        <v>#REF!</v>
      </c>
      <c r="D183" s="15" t="e">
        <f t="shared" si="11"/>
        <v>#REF!</v>
      </c>
      <c r="E183" s="16" t="s">
        <v>490</v>
      </c>
      <c r="F183" s="17" t="s">
        <v>131</v>
      </c>
      <c r="G183" s="14" t="s">
        <v>118</v>
      </c>
      <c r="H183" s="14" t="s">
        <v>15</v>
      </c>
      <c r="I183" s="14" t="s">
        <v>19</v>
      </c>
      <c r="J183" s="14" t="s">
        <v>18</v>
      </c>
      <c r="K183" s="18" t="s">
        <v>482</v>
      </c>
      <c r="L183" s="18" t="s">
        <v>489</v>
      </c>
      <c r="M183" s="19" t="s">
        <v>481</v>
      </c>
      <c r="N183" s="19" t="s">
        <v>139</v>
      </c>
      <c r="O183" s="14">
        <v>3</v>
      </c>
      <c r="P183" s="20">
        <v>1</v>
      </c>
      <c r="Q183" s="21">
        <v>7</v>
      </c>
      <c r="R183" s="21">
        <v>3.75</v>
      </c>
      <c r="S183" s="21">
        <v>11.75</v>
      </c>
      <c r="T183" s="91" t="s">
        <v>840</v>
      </c>
    </row>
    <row r="184" spans="1:20" ht="24.75" customHeight="1" x14ac:dyDescent="0.25">
      <c r="A184" s="14"/>
      <c r="B184" s="14">
        <v>90088</v>
      </c>
      <c r="C184" s="15" t="e">
        <f t="shared" si="10"/>
        <v>#REF!</v>
      </c>
      <c r="D184" s="15" t="e">
        <f t="shared" si="11"/>
        <v>#REF!</v>
      </c>
      <c r="E184" s="16" t="s">
        <v>100</v>
      </c>
      <c r="F184" s="17" t="s">
        <v>101</v>
      </c>
      <c r="G184" s="14" t="s">
        <v>206</v>
      </c>
      <c r="H184" s="14" t="s">
        <v>15</v>
      </c>
      <c r="I184" s="14" t="s">
        <v>19</v>
      </c>
      <c r="J184" s="14" t="s">
        <v>80</v>
      </c>
      <c r="K184" s="18" t="s">
        <v>482</v>
      </c>
      <c r="L184" s="18" t="s">
        <v>747</v>
      </c>
      <c r="M184" s="19" t="s">
        <v>481</v>
      </c>
      <c r="N184" s="19" t="s">
        <v>139</v>
      </c>
      <c r="O184" s="14">
        <v>3</v>
      </c>
      <c r="P184" s="20">
        <v>1</v>
      </c>
      <c r="Q184" s="21">
        <v>5.75</v>
      </c>
      <c r="R184" s="21">
        <v>3.75</v>
      </c>
      <c r="S184" s="21">
        <v>10.5</v>
      </c>
      <c r="T184" s="91" t="s">
        <v>841</v>
      </c>
    </row>
    <row r="185" spans="1:20" ht="24.75" hidden="1" customHeight="1" x14ac:dyDescent="0.25">
      <c r="A185" s="14"/>
      <c r="B185" s="14">
        <v>320017</v>
      </c>
      <c r="C185" s="15" t="e">
        <f t="shared" si="10"/>
        <v>#REF!</v>
      </c>
      <c r="D185" s="15" t="e">
        <f t="shared" si="11"/>
        <v>#REF!</v>
      </c>
      <c r="E185" s="16" t="s">
        <v>728</v>
      </c>
      <c r="F185" s="17" t="s">
        <v>66</v>
      </c>
      <c r="G185" s="14" t="s">
        <v>240</v>
      </c>
      <c r="H185" s="14" t="s">
        <v>204</v>
      </c>
      <c r="I185" s="14" t="s">
        <v>14</v>
      </c>
      <c r="J185" s="14" t="s">
        <v>80</v>
      </c>
      <c r="K185" s="18" t="s">
        <v>658</v>
      </c>
      <c r="L185" s="18" t="s">
        <v>725</v>
      </c>
      <c r="M185" s="19" t="s">
        <v>656</v>
      </c>
      <c r="N185" s="19" t="s">
        <v>396</v>
      </c>
      <c r="O185" s="14">
        <v>3</v>
      </c>
      <c r="P185" s="20">
        <v>1</v>
      </c>
      <c r="Q185" s="21">
        <v>6.25</v>
      </c>
      <c r="R185" s="21">
        <v>3.75</v>
      </c>
      <c r="S185" s="21">
        <v>11</v>
      </c>
      <c r="T185" s="91" t="s">
        <v>843</v>
      </c>
    </row>
    <row r="186" spans="1:20" ht="24.75" hidden="1" customHeight="1" x14ac:dyDescent="0.25">
      <c r="A186" s="14"/>
      <c r="B186" s="14">
        <v>320125</v>
      </c>
      <c r="C186" s="15" t="e">
        <f t="shared" si="10"/>
        <v>#REF!</v>
      </c>
      <c r="D186" s="15" t="e">
        <f t="shared" si="11"/>
        <v>#REF!</v>
      </c>
      <c r="E186" s="16" t="s">
        <v>629</v>
      </c>
      <c r="F186" s="17" t="s">
        <v>630</v>
      </c>
      <c r="G186" s="14" t="s">
        <v>209</v>
      </c>
      <c r="H186" s="14" t="s">
        <v>15</v>
      </c>
      <c r="I186" s="14" t="s">
        <v>19</v>
      </c>
      <c r="J186" s="14" t="s">
        <v>336</v>
      </c>
      <c r="K186" s="18" t="s">
        <v>617</v>
      </c>
      <c r="L186" s="18" t="s">
        <v>631</v>
      </c>
      <c r="M186" s="19" t="s">
        <v>615</v>
      </c>
      <c r="N186" s="19" t="s">
        <v>396</v>
      </c>
      <c r="O186" s="14">
        <v>3</v>
      </c>
      <c r="P186" s="20">
        <v>1</v>
      </c>
      <c r="Q186" s="21">
        <v>5.5</v>
      </c>
      <c r="R186" s="21">
        <v>3.75</v>
      </c>
      <c r="S186" s="21">
        <v>10.25</v>
      </c>
      <c r="T186" s="91" t="s">
        <v>843</v>
      </c>
    </row>
    <row r="187" spans="1:20" ht="24.75" hidden="1" customHeight="1" thickBot="1" x14ac:dyDescent="0.3">
      <c r="A187" s="14"/>
      <c r="B187" s="22">
        <v>50249</v>
      </c>
      <c r="C187" s="23" t="e">
        <f t="shared" si="10"/>
        <v>#REF!</v>
      </c>
      <c r="D187" s="23" t="e">
        <f t="shared" si="11"/>
        <v>#REF!</v>
      </c>
      <c r="E187" s="24" t="s">
        <v>122</v>
      </c>
      <c r="F187" s="25" t="s">
        <v>40</v>
      </c>
      <c r="G187" s="22" t="s">
        <v>525</v>
      </c>
      <c r="H187" s="22" t="s">
        <v>15</v>
      </c>
      <c r="I187" s="22" t="s">
        <v>19</v>
      </c>
      <c r="J187" s="22" t="s">
        <v>18</v>
      </c>
      <c r="K187" s="26" t="s">
        <v>775</v>
      </c>
      <c r="L187" s="26" t="s">
        <v>526</v>
      </c>
      <c r="M187" s="27" t="s">
        <v>506</v>
      </c>
      <c r="N187" s="27" t="s">
        <v>16</v>
      </c>
      <c r="O187" s="22">
        <v>3</v>
      </c>
      <c r="P187" s="28">
        <v>1</v>
      </c>
      <c r="Q187" s="29">
        <v>7.5</v>
      </c>
      <c r="R187" s="29">
        <v>3.75</v>
      </c>
      <c r="S187" s="29">
        <v>12.25</v>
      </c>
      <c r="T187" s="91" t="s">
        <v>843</v>
      </c>
    </row>
    <row r="188" spans="1:20" ht="24.75" hidden="1" customHeight="1" thickTop="1" x14ac:dyDescent="0.25">
      <c r="A188" s="14"/>
      <c r="B188" s="30">
        <v>60036</v>
      </c>
      <c r="C188" s="31" t="e">
        <f t="shared" si="10"/>
        <v>#REF!</v>
      </c>
      <c r="D188" s="31" t="e">
        <f t="shared" si="11"/>
        <v>#REF!</v>
      </c>
      <c r="E188" s="32" t="s">
        <v>120</v>
      </c>
      <c r="F188" s="33" t="s">
        <v>334</v>
      </c>
      <c r="G188" s="30" t="s">
        <v>252</v>
      </c>
      <c r="H188" s="30" t="s">
        <v>15</v>
      </c>
      <c r="I188" s="30" t="s">
        <v>19</v>
      </c>
      <c r="J188" s="30" t="s">
        <v>159</v>
      </c>
      <c r="K188" s="34" t="s">
        <v>367</v>
      </c>
      <c r="L188" s="34" t="s">
        <v>565</v>
      </c>
      <c r="M188" s="35" t="s">
        <v>365</v>
      </c>
      <c r="N188" s="35" t="s">
        <v>36</v>
      </c>
      <c r="O188" s="30">
        <v>3</v>
      </c>
      <c r="P188" s="36">
        <v>2</v>
      </c>
      <c r="Q188" s="37">
        <v>5.75</v>
      </c>
      <c r="R188" s="37">
        <v>3.5</v>
      </c>
      <c r="S188" s="37">
        <v>11.25</v>
      </c>
      <c r="T188" s="91" t="s">
        <v>843</v>
      </c>
    </row>
    <row r="189" spans="1:20" ht="24.75" hidden="1" customHeight="1" x14ac:dyDescent="0.25">
      <c r="A189" s="14"/>
      <c r="B189" s="14">
        <v>100174</v>
      </c>
      <c r="C189" s="15" t="e">
        <f t="shared" si="10"/>
        <v>#REF!</v>
      </c>
      <c r="D189" s="15" t="e">
        <f t="shared" si="11"/>
        <v>#REF!</v>
      </c>
      <c r="E189" s="16" t="s">
        <v>437</v>
      </c>
      <c r="F189" s="17" t="s">
        <v>289</v>
      </c>
      <c r="G189" s="14" t="s">
        <v>130</v>
      </c>
      <c r="H189" s="14" t="s">
        <v>15</v>
      </c>
      <c r="I189" s="14" t="s">
        <v>19</v>
      </c>
      <c r="J189" s="14" t="s">
        <v>18</v>
      </c>
      <c r="K189" s="18" t="s">
        <v>201</v>
      </c>
      <c r="L189" s="18" t="s">
        <v>756</v>
      </c>
      <c r="M189" s="19" t="s">
        <v>200</v>
      </c>
      <c r="N189" s="19" t="s">
        <v>57</v>
      </c>
      <c r="O189" s="14">
        <v>3</v>
      </c>
      <c r="P189" s="20">
        <v>1</v>
      </c>
      <c r="Q189" s="21">
        <v>6.5</v>
      </c>
      <c r="R189" s="21">
        <v>3.5</v>
      </c>
      <c r="S189" s="21">
        <v>11</v>
      </c>
      <c r="T189" s="91" t="s">
        <v>843</v>
      </c>
    </row>
    <row r="190" spans="1:20" ht="24.75" customHeight="1" x14ac:dyDescent="0.25">
      <c r="A190" s="14"/>
      <c r="B190" s="67">
        <v>90226</v>
      </c>
      <c r="C190" s="68" t="e">
        <f t="shared" si="10"/>
        <v>#REF!</v>
      </c>
      <c r="D190" s="68" t="e">
        <f t="shared" si="11"/>
        <v>#REF!</v>
      </c>
      <c r="E190" s="69" t="s">
        <v>745</v>
      </c>
      <c r="F190" s="70" t="s">
        <v>106</v>
      </c>
      <c r="G190" s="67" t="s">
        <v>301</v>
      </c>
      <c r="H190" s="67" t="s">
        <v>15</v>
      </c>
      <c r="I190" s="67" t="s">
        <v>19</v>
      </c>
      <c r="J190" s="67" t="s">
        <v>18</v>
      </c>
      <c r="K190" s="71" t="s">
        <v>141</v>
      </c>
      <c r="L190" s="71" t="s">
        <v>746</v>
      </c>
      <c r="M190" s="72" t="s">
        <v>140</v>
      </c>
      <c r="N190" s="72" t="s">
        <v>139</v>
      </c>
      <c r="O190" s="67">
        <v>2</v>
      </c>
      <c r="P190" s="73">
        <v>1</v>
      </c>
      <c r="Q190" s="74">
        <v>7.5</v>
      </c>
      <c r="R190" s="74">
        <v>3.5</v>
      </c>
      <c r="S190" s="74">
        <v>12</v>
      </c>
      <c r="T190" s="91" t="s">
        <v>841</v>
      </c>
    </row>
    <row r="191" spans="1:20" ht="24.75" customHeight="1" x14ac:dyDescent="0.25">
      <c r="A191" s="14"/>
      <c r="B191" s="67">
        <v>90142</v>
      </c>
      <c r="C191" s="68" t="e">
        <f t="shared" si="10"/>
        <v>#REF!</v>
      </c>
      <c r="D191" s="68" t="e">
        <f t="shared" si="11"/>
        <v>#REF!</v>
      </c>
      <c r="E191" s="69" t="s">
        <v>753</v>
      </c>
      <c r="F191" s="70" t="s">
        <v>185</v>
      </c>
      <c r="G191" s="67" t="s">
        <v>49</v>
      </c>
      <c r="H191" s="67" t="s">
        <v>243</v>
      </c>
      <c r="I191" s="67" t="s">
        <v>19</v>
      </c>
      <c r="J191" s="67" t="s">
        <v>80</v>
      </c>
      <c r="K191" s="71" t="s">
        <v>141</v>
      </c>
      <c r="L191" s="71" t="s">
        <v>405</v>
      </c>
      <c r="M191" s="72" t="s">
        <v>140</v>
      </c>
      <c r="N191" s="72" t="s">
        <v>139</v>
      </c>
      <c r="O191" s="67">
        <v>2</v>
      </c>
      <c r="P191" s="73">
        <v>1</v>
      </c>
      <c r="Q191" s="74">
        <v>7</v>
      </c>
      <c r="R191" s="74">
        <v>3.5</v>
      </c>
      <c r="S191" s="74">
        <v>11.5</v>
      </c>
      <c r="T191" s="91" t="s">
        <v>842</v>
      </c>
    </row>
    <row r="192" spans="1:20" ht="24.75" customHeight="1" x14ac:dyDescent="0.25">
      <c r="A192" s="14"/>
      <c r="B192" s="14">
        <v>90173</v>
      </c>
      <c r="C192" s="15" t="e">
        <f t="shared" si="10"/>
        <v>#REF!</v>
      </c>
      <c r="D192" s="15" t="e">
        <f t="shared" si="11"/>
        <v>#REF!</v>
      </c>
      <c r="E192" s="16" t="s">
        <v>562</v>
      </c>
      <c r="F192" s="17" t="s">
        <v>27</v>
      </c>
      <c r="G192" s="14" t="s">
        <v>395</v>
      </c>
      <c r="H192" s="14" t="s">
        <v>15</v>
      </c>
      <c r="I192" s="14" t="s">
        <v>19</v>
      </c>
      <c r="J192" s="14" t="s">
        <v>18</v>
      </c>
      <c r="K192" s="18" t="s">
        <v>482</v>
      </c>
      <c r="L192" s="18" t="s">
        <v>488</v>
      </c>
      <c r="M192" s="19" t="s">
        <v>481</v>
      </c>
      <c r="N192" s="19" t="s">
        <v>139</v>
      </c>
      <c r="O192" s="14">
        <v>3</v>
      </c>
      <c r="P192" s="20">
        <v>1</v>
      </c>
      <c r="Q192" s="21">
        <v>5.5</v>
      </c>
      <c r="R192" s="21">
        <v>3.5</v>
      </c>
      <c r="S192" s="21">
        <v>10</v>
      </c>
      <c r="T192" s="91" t="s">
        <v>842</v>
      </c>
    </row>
    <row r="193" spans="1:71" ht="24.75" customHeight="1" x14ac:dyDescent="0.25">
      <c r="A193" s="14"/>
      <c r="B193" s="77">
        <v>90095</v>
      </c>
      <c r="C193" s="15"/>
      <c r="D193" s="15"/>
      <c r="E193" s="80" t="s">
        <v>826</v>
      </c>
      <c r="F193" s="82" t="s">
        <v>827</v>
      </c>
      <c r="G193" s="84" t="s">
        <v>828</v>
      </c>
      <c r="H193" s="84" t="s">
        <v>15</v>
      </c>
      <c r="I193" s="14" t="s">
        <v>829</v>
      </c>
      <c r="J193" s="14" t="s">
        <v>18</v>
      </c>
      <c r="K193" s="85" t="s">
        <v>832</v>
      </c>
      <c r="L193" s="18" t="s">
        <v>830</v>
      </c>
      <c r="M193" s="19" t="s">
        <v>831</v>
      </c>
      <c r="N193" s="19" t="s">
        <v>139</v>
      </c>
      <c r="O193" s="14">
        <v>3</v>
      </c>
      <c r="P193" s="20">
        <v>1</v>
      </c>
      <c r="Q193" s="89">
        <v>4.5</v>
      </c>
      <c r="R193" s="89">
        <v>3.5</v>
      </c>
      <c r="S193" s="89">
        <v>9</v>
      </c>
      <c r="T193" s="91" t="s">
        <v>842</v>
      </c>
    </row>
    <row r="194" spans="1:71" ht="24.75" hidden="1" customHeight="1" x14ac:dyDescent="0.25">
      <c r="A194" s="14"/>
      <c r="B194" s="14">
        <v>320229</v>
      </c>
      <c r="C194" s="15" t="e">
        <f t="shared" ref="C194:C203" si="12">IF(VLOOKUP(B194,bangphachvanltv,2,FALSE)="","",VLOOKUP(B194,bangphachvanltv,2,FALSE))</f>
        <v>#REF!</v>
      </c>
      <c r="D194" s="15" t="e">
        <f t="shared" ref="D194:D203" si="13">IF(VLOOKUP(B194,bangphachtoanltv,2,FALSE)="","",VLOOKUP(B194,bangphachtoanltv,2,FALSE))</f>
        <v>#REF!</v>
      </c>
      <c r="E194" s="16" t="s">
        <v>614</v>
      </c>
      <c r="F194" s="17" t="s">
        <v>11</v>
      </c>
      <c r="G194" s="14" t="s">
        <v>168</v>
      </c>
      <c r="H194" s="14" t="s">
        <v>15</v>
      </c>
      <c r="I194" s="14" t="s">
        <v>14</v>
      </c>
      <c r="J194" s="14" t="s">
        <v>18</v>
      </c>
      <c r="K194" s="18" t="s">
        <v>398</v>
      </c>
      <c r="L194" s="18" t="s">
        <v>613</v>
      </c>
      <c r="M194" s="19" t="s">
        <v>397</v>
      </c>
      <c r="N194" s="19" t="s">
        <v>396</v>
      </c>
      <c r="O194" s="14">
        <v>3</v>
      </c>
      <c r="P194" s="20">
        <v>1</v>
      </c>
      <c r="Q194" s="21">
        <v>6.25</v>
      </c>
      <c r="R194" s="21">
        <v>3.5</v>
      </c>
      <c r="S194" s="21">
        <v>10.75</v>
      </c>
      <c r="T194" s="91" t="s">
        <v>843</v>
      </c>
    </row>
    <row r="195" spans="1:71" ht="24.75" hidden="1" customHeight="1" x14ac:dyDescent="0.25">
      <c r="A195" s="14"/>
      <c r="B195" s="14">
        <v>60186</v>
      </c>
      <c r="C195" s="15" t="e">
        <f t="shared" si="12"/>
        <v>#REF!</v>
      </c>
      <c r="D195" s="15" t="e">
        <f t="shared" si="13"/>
        <v>#REF!</v>
      </c>
      <c r="E195" s="16" t="s">
        <v>361</v>
      </c>
      <c r="F195" s="17" t="s">
        <v>145</v>
      </c>
      <c r="G195" s="14" t="s">
        <v>187</v>
      </c>
      <c r="H195" s="14" t="s">
        <v>15</v>
      </c>
      <c r="I195" s="14" t="s">
        <v>14</v>
      </c>
      <c r="J195" s="14" t="s">
        <v>18</v>
      </c>
      <c r="K195" s="18" t="s">
        <v>331</v>
      </c>
      <c r="L195" s="18" t="s">
        <v>362</v>
      </c>
      <c r="M195" s="19" t="s">
        <v>330</v>
      </c>
      <c r="N195" s="19" t="s">
        <v>36</v>
      </c>
      <c r="O195" s="14">
        <v>3</v>
      </c>
      <c r="P195" s="20">
        <v>1</v>
      </c>
      <c r="Q195" s="21">
        <v>6.25</v>
      </c>
      <c r="R195" s="21">
        <v>3.25</v>
      </c>
      <c r="S195" s="21">
        <v>10.5</v>
      </c>
      <c r="T195" s="91" t="s">
        <v>843</v>
      </c>
    </row>
    <row r="196" spans="1:71" ht="24.75" hidden="1" customHeight="1" x14ac:dyDescent="0.25">
      <c r="A196" s="14"/>
      <c r="B196" s="14">
        <v>60272</v>
      </c>
      <c r="C196" s="15" t="e">
        <f t="shared" si="12"/>
        <v>#REF!</v>
      </c>
      <c r="D196" s="15" t="e">
        <f t="shared" si="13"/>
        <v>#REF!</v>
      </c>
      <c r="E196" s="16" t="s">
        <v>387</v>
      </c>
      <c r="F196" s="17" t="s">
        <v>360</v>
      </c>
      <c r="G196" s="14" t="s">
        <v>388</v>
      </c>
      <c r="H196" s="14" t="s">
        <v>15</v>
      </c>
      <c r="I196" s="14" t="s">
        <v>19</v>
      </c>
      <c r="J196" s="14" t="s">
        <v>18</v>
      </c>
      <c r="K196" s="18" t="s">
        <v>340</v>
      </c>
      <c r="L196" s="18" t="s">
        <v>386</v>
      </c>
      <c r="M196" s="19" t="s">
        <v>342</v>
      </c>
      <c r="N196" s="19" t="s">
        <v>36</v>
      </c>
      <c r="O196" s="14">
        <v>3</v>
      </c>
      <c r="P196" s="20">
        <v>1</v>
      </c>
      <c r="Q196" s="21">
        <v>6</v>
      </c>
      <c r="R196" s="21">
        <v>3.25</v>
      </c>
      <c r="S196" s="21">
        <v>10.25</v>
      </c>
      <c r="T196" s="91" t="s">
        <v>843</v>
      </c>
    </row>
    <row r="197" spans="1:71" ht="24.75" hidden="1" customHeight="1" x14ac:dyDescent="0.25">
      <c r="A197" s="14"/>
      <c r="B197" s="14">
        <v>60253</v>
      </c>
      <c r="C197" s="15" t="e">
        <f t="shared" si="12"/>
        <v>#REF!</v>
      </c>
      <c r="D197" s="15" t="e">
        <f t="shared" si="13"/>
        <v>#REF!</v>
      </c>
      <c r="E197" s="16" t="s">
        <v>212</v>
      </c>
      <c r="F197" s="17" t="s">
        <v>214</v>
      </c>
      <c r="G197" s="14" t="s">
        <v>347</v>
      </c>
      <c r="H197" s="14" t="s">
        <v>15</v>
      </c>
      <c r="I197" s="14" t="s">
        <v>14</v>
      </c>
      <c r="J197" s="14" t="s">
        <v>346</v>
      </c>
      <c r="K197" s="18" t="s">
        <v>37</v>
      </c>
      <c r="L197" s="18" t="s">
        <v>329</v>
      </c>
      <c r="M197" s="19" t="s">
        <v>328</v>
      </c>
      <c r="N197" s="19" t="s">
        <v>36</v>
      </c>
      <c r="O197" s="14">
        <v>3</v>
      </c>
      <c r="P197" s="20">
        <v>2</v>
      </c>
      <c r="Q197" s="21">
        <v>4.5</v>
      </c>
      <c r="R197" s="21">
        <v>3.25</v>
      </c>
      <c r="S197" s="21">
        <v>9.75</v>
      </c>
      <c r="T197" s="91" t="s">
        <v>843</v>
      </c>
    </row>
    <row r="198" spans="1:71" ht="24.75" hidden="1" customHeight="1" x14ac:dyDescent="0.25">
      <c r="A198" s="14"/>
      <c r="B198" s="14">
        <v>80040</v>
      </c>
      <c r="C198" s="15" t="e">
        <f t="shared" si="12"/>
        <v>#REF!</v>
      </c>
      <c r="D198" s="15" t="e">
        <f t="shared" si="13"/>
        <v>#REF!</v>
      </c>
      <c r="E198" s="16" t="s">
        <v>215</v>
      </c>
      <c r="F198" s="17" t="s">
        <v>56</v>
      </c>
      <c r="G198" s="14" t="s">
        <v>177</v>
      </c>
      <c r="H198" s="14" t="s">
        <v>15</v>
      </c>
      <c r="I198" s="14" t="s">
        <v>19</v>
      </c>
      <c r="J198" s="14" t="s">
        <v>18</v>
      </c>
      <c r="K198" s="18" t="s">
        <v>417</v>
      </c>
      <c r="L198" s="18" t="s">
        <v>416</v>
      </c>
      <c r="M198" s="19" t="s">
        <v>415</v>
      </c>
      <c r="N198" s="19" t="s">
        <v>43</v>
      </c>
      <c r="O198" s="14">
        <v>3</v>
      </c>
      <c r="P198" s="20">
        <v>1</v>
      </c>
      <c r="Q198" s="21">
        <v>7.5</v>
      </c>
      <c r="R198" s="21">
        <v>3.25</v>
      </c>
      <c r="S198" s="21">
        <v>11.75</v>
      </c>
      <c r="T198" s="91" t="s">
        <v>843</v>
      </c>
    </row>
    <row r="199" spans="1:71" ht="24.75" hidden="1" customHeight="1" x14ac:dyDescent="0.25">
      <c r="A199" s="14"/>
      <c r="B199" s="14">
        <v>110129</v>
      </c>
      <c r="C199" s="15" t="e">
        <f t="shared" si="12"/>
        <v>#REF!</v>
      </c>
      <c r="D199" s="15" t="e">
        <f t="shared" si="13"/>
        <v>#REF!</v>
      </c>
      <c r="E199" s="16" t="s">
        <v>55</v>
      </c>
      <c r="F199" s="17" t="s">
        <v>682</v>
      </c>
      <c r="G199" s="14" t="s">
        <v>499</v>
      </c>
      <c r="H199" s="14" t="s">
        <v>15</v>
      </c>
      <c r="I199" s="14" t="s">
        <v>19</v>
      </c>
      <c r="J199" s="14" t="s">
        <v>18</v>
      </c>
      <c r="K199" s="18" t="s">
        <v>660</v>
      </c>
      <c r="L199" s="18" t="s">
        <v>662</v>
      </c>
      <c r="M199" s="19" t="s">
        <v>659</v>
      </c>
      <c r="N199" s="19" t="s">
        <v>74</v>
      </c>
      <c r="O199" s="14">
        <v>3</v>
      </c>
      <c r="P199" s="20">
        <v>1</v>
      </c>
      <c r="Q199" s="21">
        <v>6.25</v>
      </c>
      <c r="R199" s="21">
        <v>3.25</v>
      </c>
      <c r="S199" s="21">
        <v>10.5</v>
      </c>
      <c r="T199" s="91" t="s">
        <v>843</v>
      </c>
    </row>
    <row r="200" spans="1:71" ht="24.75" hidden="1" customHeight="1" x14ac:dyDescent="0.25">
      <c r="A200" s="14"/>
      <c r="B200" s="14">
        <v>110233</v>
      </c>
      <c r="C200" s="15" t="e">
        <f t="shared" si="12"/>
        <v>#REF!</v>
      </c>
      <c r="D200" s="15" t="e">
        <f t="shared" si="13"/>
        <v>#REF!</v>
      </c>
      <c r="E200" s="16" t="s">
        <v>290</v>
      </c>
      <c r="F200" s="17" t="s">
        <v>64</v>
      </c>
      <c r="G200" s="14" t="s">
        <v>572</v>
      </c>
      <c r="H200" s="14" t="s">
        <v>15</v>
      </c>
      <c r="I200" s="14" t="s">
        <v>19</v>
      </c>
      <c r="J200" s="14" t="s">
        <v>159</v>
      </c>
      <c r="K200" s="18" t="s">
        <v>660</v>
      </c>
      <c r="L200" s="18" t="s">
        <v>661</v>
      </c>
      <c r="M200" s="19" t="s">
        <v>659</v>
      </c>
      <c r="N200" s="19" t="s">
        <v>74</v>
      </c>
      <c r="O200" s="14">
        <v>3</v>
      </c>
      <c r="P200" s="20">
        <v>2</v>
      </c>
      <c r="Q200" s="21">
        <v>5.25</v>
      </c>
      <c r="R200" s="21">
        <v>3.25</v>
      </c>
      <c r="S200" s="21">
        <v>10.5</v>
      </c>
      <c r="T200" s="91" t="s">
        <v>843</v>
      </c>
    </row>
    <row r="201" spans="1:71" ht="24.75" hidden="1" customHeight="1" thickBot="1" x14ac:dyDescent="0.3">
      <c r="A201" s="14"/>
      <c r="B201" s="22">
        <v>90227</v>
      </c>
      <c r="C201" s="23" t="e">
        <f t="shared" si="12"/>
        <v>#REF!</v>
      </c>
      <c r="D201" s="23" t="e">
        <f t="shared" si="13"/>
        <v>#REF!</v>
      </c>
      <c r="E201" s="24" t="s">
        <v>742</v>
      </c>
      <c r="F201" s="25" t="s">
        <v>316</v>
      </c>
      <c r="G201" s="22" t="s">
        <v>465</v>
      </c>
      <c r="H201" s="22" t="s">
        <v>15</v>
      </c>
      <c r="I201" s="22" t="s">
        <v>14</v>
      </c>
      <c r="J201" s="22" t="s">
        <v>18</v>
      </c>
      <c r="K201" s="26" t="s">
        <v>741</v>
      </c>
      <c r="L201" s="26" t="s">
        <v>743</v>
      </c>
      <c r="M201" s="27" t="s">
        <v>491</v>
      </c>
      <c r="N201" s="27" t="s">
        <v>139</v>
      </c>
      <c r="O201" s="22">
        <v>3</v>
      </c>
      <c r="P201" s="28">
        <v>1</v>
      </c>
      <c r="Q201" s="29">
        <v>5.75</v>
      </c>
      <c r="R201" s="29">
        <v>3.25</v>
      </c>
      <c r="S201" s="29">
        <v>10</v>
      </c>
      <c r="T201" s="91" t="s">
        <v>843</v>
      </c>
    </row>
    <row r="202" spans="1:71" ht="24.75" customHeight="1" thickBot="1" x14ac:dyDescent="0.3">
      <c r="A202" s="14"/>
      <c r="B202" s="14">
        <v>90178</v>
      </c>
      <c r="C202" s="15" t="e">
        <f t="shared" si="12"/>
        <v>#REF!</v>
      </c>
      <c r="D202" s="15" t="e">
        <f t="shared" si="13"/>
        <v>#REF!</v>
      </c>
      <c r="E202" s="16" t="s">
        <v>495</v>
      </c>
      <c r="F202" s="17" t="s">
        <v>175</v>
      </c>
      <c r="G202" s="14" t="s">
        <v>496</v>
      </c>
      <c r="H202" s="14" t="s">
        <v>15</v>
      </c>
      <c r="I202" s="14" t="s">
        <v>19</v>
      </c>
      <c r="J202" s="14" t="s">
        <v>401</v>
      </c>
      <c r="K202" s="18" t="s">
        <v>340</v>
      </c>
      <c r="L202" s="18" t="s">
        <v>498</v>
      </c>
      <c r="M202" s="19" t="s">
        <v>497</v>
      </c>
      <c r="N202" s="19" t="s">
        <v>139</v>
      </c>
      <c r="O202" s="14">
        <v>3</v>
      </c>
      <c r="P202" s="20">
        <v>1</v>
      </c>
      <c r="Q202" s="21">
        <v>7</v>
      </c>
      <c r="R202" s="21">
        <v>3</v>
      </c>
      <c r="S202" s="21">
        <v>11</v>
      </c>
      <c r="T202" s="91" t="s">
        <v>840</v>
      </c>
    </row>
    <row r="203" spans="1:71" ht="24.75" hidden="1" customHeight="1" x14ac:dyDescent="0.25">
      <c r="A203" s="14"/>
      <c r="B203" s="14">
        <v>90145</v>
      </c>
      <c r="C203" s="15" t="e">
        <f t="shared" si="12"/>
        <v>#REF!</v>
      </c>
      <c r="D203" s="15" t="e">
        <f t="shared" si="13"/>
        <v>#REF!</v>
      </c>
      <c r="E203" s="16" t="s">
        <v>740</v>
      </c>
      <c r="F203" s="17" t="s">
        <v>185</v>
      </c>
      <c r="G203" s="14" t="s">
        <v>188</v>
      </c>
      <c r="H203" s="14" t="s">
        <v>15</v>
      </c>
      <c r="I203" s="14" t="s">
        <v>19</v>
      </c>
      <c r="J203" s="14" t="s">
        <v>429</v>
      </c>
      <c r="K203" s="18" t="s">
        <v>741</v>
      </c>
      <c r="L203" s="18" t="s">
        <v>655</v>
      </c>
      <c r="M203" s="19" t="s">
        <v>491</v>
      </c>
      <c r="N203" s="19" t="s">
        <v>139</v>
      </c>
      <c r="O203" s="14">
        <v>3</v>
      </c>
      <c r="P203" s="20">
        <v>1</v>
      </c>
      <c r="Q203" s="21">
        <v>5.5</v>
      </c>
      <c r="R203" s="21">
        <v>2.75</v>
      </c>
      <c r="S203" s="21">
        <v>9.25</v>
      </c>
      <c r="T203" s="91" t="s">
        <v>843</v>
      </c>
    </row>
    <row r="204" spans="1:71" ht="24.75" hidden="1" customHeight="1" x14ac:dyDescent="0.25">
      <c r="A204" s="14"/>
      <c r="B204" s="77">
        <v>50149</v>
      </c>
      <c r="C204" s="15"/>
      <c r="D204" s="15"/>
      <c r="E204" s="80" t="s">
        <v>100</v>
      </c>
      <c r="F204" s="82" t="s">
        <v>833</v>
      </c>
      <c r="G204" s="84" t="s">
        <v>834</v>
      </c>
      <c r="H204" s="14" t="s">
        <v>15</v>
      </c>
      <c r="I204" s="84" t="s">
        <v>19</v>
      </c>
      <c r="J204" s="14" t="s">
        <v>80</v>
      </c>
      <c r="K204" s="85" t="s">
        <v>198</v>
      </c>
      <c r="L204" s="18" t="s">
        <v>835</v>
      </c>
      <c r="M204" s="19" t="s">
        <v>459</v>
      </c>
      <c r="N204" s="19" t="s">
        <v>20</v>
      </c>
      <c r="O204" s="14">
        <v>3</v>
      </c>
      <c r="P204" s="20">
        <v>1</v>
      </c>
      <c r="Q204" s="89">
        <v>6</v>
      </c>
      <c r="R204" s="89">
        <v>2.5</v>
      </c>
      <c r="S204" s="89">
        <v>9.5</v>
      </c>
      <c r="T204" s="91" t="s">
        <v>843</v>
      </c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  <c r="BN204" s="63"/>
      <c r="BO204" s="63"/>
      <c r="BP204" s="63"/>
      <c r="BQ204" s="63"/>
      <c r="BR204" s="63"/>
      <c r="BS204" s="63"/>
    </row>
    <row r="205" spans="1:71" ht="24.75" hidden="1" customHeight="1" x14ac:dyDescent="0.25">
      <c r="A205" s="14"/>
      <c r="B205" s="14">
        <v>110230</v>
      </c>
      <c r="C205" s="15" t="e">
        <f>IF(VLOOKUP(B205,bangphachvanltv,2,FALSE)="","",VLOOKUP(B205,bangphachvanltv,2,FALSE))</f>
        <v>#REF!</v>
      </c>
      <c r="D205" s="15" t="e">
        <f>IF(VLOOKUP(B205,bangphachtoanltv,2,FALSE)="","",VLOOKUP(B205,bangphachtoanltv,2,FALSE))</f>
        <v>#REF!</v>
      </c>
      <c r="E205" s="16" t="s">
        <v>215</v>
      </c>
      <c r="F205" s="17" t="s">
        <v>173</v>
      </c>
      <c r="G205" s="14" t="s">
        <v>344</v>
      </c>
      <c r="H205" s="14" t="s">
        <v>15</v>
      </c>
      <c r="I205" s="14" t="s">
        <v>19</v>
      </c>
      <c r="J205" s="14" t="s">
        <v>159</v>
      </c>
      <c r="K205" s="18" t="s">
        <v>660</v>
      </c>
      <c r="L205" s="18" t="s">
        <v>681</v>
      </c>
      <c r="M205" s="19" t="s">
        <v>659</v>
      </c>
      <c r="N205" s="19" t="s">
        <v>74</v>
      </c>
      <c r="O205" s="14">
        <v>3</v>
      </c>
      <c r="P205" s="20">
        <v>2</v>
      </c>
      <c r="Q205" s="21">
        <v>7</v>
      </c>
      <c r="R205" s="21">
        <v>2.5</v>
      </c>
      <c r="S205" s="21">
        <v>11.5</v>
      </c>
      <c r="T205" s="91" t="s">
        <v>843</v>
      </c>
    </row>
    <row r="206" spans="1:71" ht="24.75" hidden="1" customHeight="1" x14ac:dyDescent="0.25">
      <c r="A206" s="14"/>
      <c r="B206" s="14">
        <v>90152</v>
      </c>
      <c r="C206" s="15" t="e">
        <f>IF(VLOOKUP(B206,bangphachvanltv,2,FALSE)="","",VLOOKUP(B206,bangphachvanltv,2,FALSE))</f>
        <v>#REF!</v>
      </c>
      <c r="D206" s="15" t="e">
        <f>IF(VLOOKUP(B206,bangphachtoanltv,2,FALSE)="","",VLOOKUP(B206,bangphachtoanltv,2,FALSE))</f>
        <v>#REF!</v>
      </c>
      <c r="E206" s="16" t="s">
        <v>561</v>
      </c>
      <c r="F206" s="17" t="s">
        <v>136</v>
      </c>
      <c r="G206" s="14" t="s">
        <v>454</v>
      </c>
      <c r="H206" s="14" t="s">
        <v>15</v>
      </c>
      <c r="I206" s="14" t="s">
        <v>14</v>
      </c>
      <c r="J206" s="14" t="s">
        <v>80</v>
      </c>
      <c r="K206" s="18" t="s">
        <v>141</v>
      </c>
      <c r="L206" s="18" t="s">
        <v>555</v>
      </c>
      <c r="M206" s="19" t="s">
        <v>500</v>
      </c>
      <c r="N206" s="19" t="s">
        <v>139</v>
      </c>
      <c r="O206" s="14">
        <v>3</v>
      </c>
      <c r="P206" s="20">
        <v>1</v>
      </c>
      <c r="Q206" s="21">
        <v>5.75</v>
      </c>
      <c r="R206" s="21">
        <v>2.25</v>
      </c>
      <c r="S206" s="21">
        <v>9</v>
      </c>
      <c r="T206" s="91" t="s">
        <v>843</v>
      </c>
    </row>
    <row r="207" spans="1:71" ht="24.75" hidden="1" customHeight="1" thickBot="1" x14ac:dyDescent="0.3">
      <c r="A207" s="14"/>
      <c r="B207" s="22">
        <v>50185</v>
      </c>
      <c r="C207" s="23" t="e">
        <f>IF(VLOOKUP(B207,bangphachvanltv,2,FALSE)="","",VLOOKUP(B207,bangphachvanltv,2,FALSE))</f>
        <v>#REF!</v>
      </c>
      <c r="D207" s="23" t="e">
        <f>IF(VLOOKUP(B207,bangphachtoanltv,2,FALSE)="","",VLOOKUP(B207,bangphachtoanltv,2,FALSE))</f>
        <v>#REF!</v>
      </c>
      <c r="E207" s="24" t="s">
        <v>215</v>
      </c>
      <c r="F207" s="25" t="s">
        <v>382</v>
      </c>
      <c r="G207" s="22" t="s">
        <v>275</v>
      </c>
      <c r="H207" s="22" t="s">
        <v>15</v>
      </c>
      <c r="I207" s="22" t="s">
        <v>19</v>
      </c>
      <c r="J207" s="22" t="s">
        <v>392</v>
      </c>
      <c r="K207" s="26" t="s">
        <v>190</v>
      </c>
      <c r="L207" s="26" t="s">
        <v>551</v>
      </c>
      <c r="M207" s="27" t="s">
        <v>189</v>
      </c>
      <c r="N207" s="27" t="s">
        <v>20</v>
      </c>
      <c r="O207" s="22">
        <v>3</v>
      </c>
      <c r="P207" s="28">
        <v>1</v>
      </c>
      <c r="Q207" s="29">
        <v>7</v>
      </c>
      <c r="R207" s="29">
        <v>2</v>
      </c>
      <c r="S207" s="29">
        <v>10</v>
      </c>
      <c r="T207" s="91" t="s">
        <v>843</v>
      </c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  <c r="BN207" s="63"/>
      <c r="BO207" s="63"/>
      <c r="BP207" s="63"/>
      <c r="BQ207" s="63"/>
      <c r="BR207" s="63"/>
      <c r="BS207" s="63"/>
    </row>
    <row r="208" spans="1:71" s="8" customFormat="1" ht="24" customHeight="1" thickTop="1" x14ac:dyDescent="0.25">
      <c r="A208" s="30"/>
      <c r="B208" s="162"/>
      <c r="C208" s="163"/>
      <c r="D208" s="164"/>
      <c r="E208" s="32" t="s">
        <v>215</v>
      </c>
      <c r="F208" s="33" t="s">
        <v>245</v>
      </c>
      <c r="G208" s="30" t="s">
        <v>132</v>
      </c>
      <c r="H208" s="30"/>
      <c r="I208" s="30" t="s">
        <v>19</v>
      </c>
      <c r="J208" s="30" t="s">
        <v>735</v>
      </c>
      <c r="K208" s="34" t="s">
        <v>533</v>
      </c>
      <c r="L208" s="34" t="s">
        <v>782</v>
      </c>
      <c r="M208" s="35" t="s">
        <v>532</v>
      </c>
      <c r="N208" s="35" t="s">
        <v>20</v>
      </c>
      <c r="O208" s="30">
        <v>3</v>
      </c>
      <c r="P208" s="30"/>
      <c r="Q208" s="30"/>
      <c r="R208" s="30"/>
      <c r="S208" s="31"/>
      <c r="T208" s="92" t="s">
        <v>840</v>
      </c>
    </row>
    <row r="209" spans="1:20" s="8" customFormat="1" ht="24" customHeight="1" x14ac:dyDescent="0.25">
      <c r="A209" s="14"/>
      <c r="B209" s="165"/>
      <c r="C209" s="166"/>
      <c r="D209" s="167"/>
      <c r="E209" s="16" t="s">
        <v>783</v>
      </c>
      <c r="F209" s="17" t="s">
        <v>26</v>
      </c>
      <c r="G209" s="14" t="s">
        <v>137</v>
      </c>
      <c r="H209" s="14"/>
      <c r="I209" s="14" t="s">
        <v>14</v>
      </c>
      <c r="J209" s="14" t="s">
        <v>735</v>
      </c>
      <c r="K209" s="18" t="s">
        <v>784</v>
      </c>
      <c r="L209" s="18" t="s">
        <v>736</v>
      </c>
      <c r="M209" s="19" t="s">
        <v>483</v>
      </c>
      <c r="N209" s="19" t="s">
        <v>139</v>
      </c>
      <c r="O209" s="14">
        <v>3</v>
      </c>
      <c r="P209" s="14"/>
      <c r="Q209" s="14"/>
      <c r="R209" s="14"/>
      <c r="S209" s="15"/>
      <c r="T209" s="92" t="s">
        <v>840</v>
      </c>
    </row>
    <row r="210" spans="1:20" s="8" customFormat="1" ht="24" customHeight="1" x14ac:dyDescent="0.25">
      <c r="A210" s="14"/>
      <c r="B210" s="165"/>
      <c r="C210" s="166"/>
      <c r="D210" s="167"/>
      <c r="E210" s="16" t="s">
        <v>785</v>
      </c>
      <c r="F210" s="17" t="s">
        <v>786</v>
      </c>
      <c r="G210" s="14" t="s">
        <v>787</v>
      </c>
      <c r="H210" s="14"/>
      <c r="I210" s="14" t="s">
        <v>19</v>
      </c>
      <c r="J210" s="14" t="s">
        <v>735</v>
      </c>
      <c r="K210" s="18" t="s">
        <v>485</v>
      </c>
      <c r="L210" s="18" t="s">
        <v>736</v>
      </c>
      <c r="M210" s="19" t="s">
        <v>483</v>
      </c>
      <c r="N210" s="19" t="s">
        <v>139</v>
      </c>
      <c r="O210" s="14">
        <v>3</v>
      </c>
      <c r="P210" s="14"/>
      <c r="Q210" s="14"/>
      <c r="R210" s="14"/>
      <c r="S210" s="15"/>
      <c r="T210" s="92" t="s">
        <v>840</v>
      </c>
    </row>
    <row r="211" spans="1:20" s="8" customFormat="1" ht="24" customHeight="1" x14ac:dyDescent="0.25">
      <c r="A211" s="14"/>
      <c r="B211" s="165"/>
      <c r="C211" s="166"/>
      <c r="D211" s="167"/>
      <c r="E211" s="16" t="s">
        <v>750</v>
      </c>
      <c r="F211" s="17" t="s">
        <v>158</v>
      </c>
      <c r="G211" s="14" t="s">
        <v>788</v>
      </c>
      <c r="H211" s="14"/>
      <c r="I211" s="14" t="s">
        <v>14</v>
      </c>
      <c r="J211" s="14" t="s">
        <v>774</v>
      </c>
      <c r="K211" s="18" t="s">
        <v>485</v>
      </c>
      <c r="L211" s="18" t="s">
        <v>403</v>
      </c>
      <c r="M211" s="19" t="s">
        <v>402</v>
      </c>
      <c r="N211" s="19" t="s">
        <v>139</v>
      </c>
      <c r="O211" s="14">
        <v>3</v>
      </c>
      <c r="P211" s="14"/>
      <c r="Q211" s="14"/>
      <c r="R211" s="14"/>
      <c r="S211" s="15"/>
      <c r="T211" s="92" t="s">
        <v>841</v>
      </c>
    </row>
    <row r="212" spans="1:20" s="8" customFormat="1" ht="24" customHeight="1" x14ac:dyDescent="0.25">
      <c r="A212" s="14"/>
      <c r="B212" s="165"/>
      <c r="C212" s="166"/>
      <c r="D212" s="167"/>
      <c r="E212" s="16" t="s">
        <v>785</v>
      </c>
      <c r="F212" s="17" t="s">
        <v>641</v>
      </c>
      <c r="G212" s="14" t="s">
        <v>789</v>
      </c>
      <c r="H212" s="14"/>
      <c r="I212" s="14" t="s">
        <v>19</v>
      </c>
      <c r="J212" s="14" t="s">
        <v>774</v>
      </c>
      <c r="K212" s="18" t="s">
        <v>141</v>
      </c>
      <c r="L212" s="18" t="s">
        <v>736</v>
      </c>
      <c r="M212" s="19" t="s">
        <v>483</v>
      </c>
      <c r="N212" s="19" t="s">
        <v>139</v>
      </c>
      <c r="O212" s="14">
        <v>3</v>
      </c>
      <c r="P212" s="14"/>
      <c r="Q212" s="14"/>
      <c r="R212" s="14"/>
      <c r="S212" s="15"/>
      <c r="T212" s="92" t="s">
        <v>841</v>
      </c>
    </row>
    <row r="213" spans="1:20" s="8" customFormat="1" ht="24" customHeight="1" x14ac:dyDescent="0.25">
      <c r="A213" s="14"/>
      <c r="B213" s="165"/>
      <c r="C213" s="166"/>
      <c r="D213" s="167"/>
      <c r="E213" s="16" t="s">
        <v>790</v>
      </c>
      <c r="F213" s="17" t="s">
        <v>143</v>
      </c>
      <c r="G213" s="14" t="s">
        <v>252</v>
      </c>
      <c r="H213" s="14"/>
      <c r="I213" s="14" t="s">
        <v>19</v>
      </c>
      <c r="J213" s="14" t="s">
        <v>774</v>
      </c>
      <c r="K213" s="18" t="s">
        <v>404</v>
      </c>
      <c r="L213" s="19" t="s">
        <v>791</v>
      </c>
      <c r="M213" s="19" t="s">
        <v>792</v>
      </c>
      <c r="N213" s="19" t="s">
        <v>139</v>
      </c>
      <c r="O213" s="14">
        <v>3</v>
      </c>
      <c r="P213" s="14"/>
      <c r="Q213" s="14"/>
      <c r="R213" s="14"/>
      <c r="S213" s="15"/>
      <c r="T213" s="92" t="s">
        <v>841</v>
      </c>
    </row>
    <row r="214" spans="1:20" s="8" customFormat="1" ht="24" customHeight="1" x14ac:dyDescent="0.25">
      <c r="A214" s="14"/>
      <c r="B214" s="165"/>
      <c r="C214" s="166"/>
      <c r="D214" s="167"/>
      <c r="E214" s="16" t="s">
        <v>793</v>
      </c>
      <c r="F214" s="17" t="s">
        <v>368</v>
      </c>
      <c r="G214" s="14" t="s">
        <v>794</v>
      </c>
      <c r="H214" s="14"/>
      <c r="I214" s="14" t="s">
        <v>19</v>
      </c>
      <c r="J214" s="14" t="s">
        <v>735</v>
      </c>
      <c r="K214" s="18" t="s">
        <v>141</v>
      </c>
      <c r="L214" s="18" t="s">
        <v>736</v>
      </c>
      <c r="M214" s="19" t="s">
        <v>483</v>
      </c>
      <c r="N214" s="19" t="s">
        <v>139</v>
      </c>
      <c r="O214" s="14">
        <v>3</v>
      </c>
      <c r="P214" s="14"/>
      <c r="Q214" s="14"/>
      <c r="R214" s="14"/>
      <c r="S214" s="15"/>
      <c r="T214" s="92" t="s">
        <v>842</v>
      </c>
    </row>
    <row r="215" spans="1:20" s="8" customFormat="1" ht="24" customHeight="1" x14ac:dyDescent="0.25">
      <c r="A215" s="14"/>
      <c r="B215" s="165"/>
      <c r="C215" s="166"/>
      <c r="D215" s="167"/>
      <c r="E215" s="16" t="s">
        <v>795</v>
      </c>
      <c r="F215" s="17" t="s">
        <v>796</v>
      </c>
      <c r="G215" s="14" t="s">
        <v>797</v>
      </c>
      <c r="H215" s="14"/>
      <c r="I215" s="14" t="s">
        <v>19</v>
      </c>
      <c r="J215" s="14" t="s">
        <v>774</v>
      </c>
      <c r="K215" s="18" t="s">
        <v>404</v>
      </c>
      <c r="L215" s="19" t="s">
        <v>791</v>
      </c>
      <c r="M215" s="19" t="s">
        <v>792</v>
      </c>
      <c r="N215" s="19" t="s">
        <v>139</v>
      </c>
      <c r="O215" s="14">
        <v>3</v>
      </c>
      <c r="P215" s="14"/>
      <c r="Q215" s="14"/>
      <c r="R215" s="14"/>
      <c r="S215" s="15"/>
      <c r="T215" s="92" t="s">
        <v>842</v>
      </c>
    </row>
    <row r="216" spans="1:20" s="8" customFormat="1" ht="24" customHeight="1" x14ac:dyDescent="0.25">
      <c r="A216" s="14"/>
      <c r="B216" s="165"/>
      <c r="C216" s="166"/>
      <c r="D216" s="167"/>
      <c r="E216" s="16" t="s">
        <v>785</v>
      </c>
      <c r="F216" s="17" t="s">
        <v>266</v>
      </c>
      <c r="G216" s="14" t="s">
        <v>475</v>
      </c>
      <c r="H216" s="14"/>
      <c r="I216" s="14" t="s">
        <v>19</v>
      </c>
      <c r="J216" s="14" t="s">
        <v>735</v>
      </c>
      <c r="K216" s="18" t="s">
        <v>485</v>
      </c>
      <c r="L216" s="18" t="s">
        <v>736</v>
      </c>
      <c r="M216" s="19" t="s">
        <v>483</v>
      </c>
      <c r="N216" s="19" t="s">
        <v>139</v>
      </c>
      <c r="O216" s="14">
        <v>3</v>
      </c>
      <c r="P216" s="14"/>
      <c r="Q216" s="14"/>
      <c r="R216" s="14"/>
      <c r="S216" s="15"/>
      <c r="T216" s="92" t="s">
        <v>842</v>
      </c>
    </row>
    <row r="217" spans="1:20" s="8" customFormat="1" ht="24" hidden="1" customHeight="1" x14ac:dyDescent="0.25">
      <c r="A217" s="14"/>
      <c r="B217" s="165"/>
      <c r="C217" s="166"/>
      <c r="D217" s="167"/>
      <c r="E217" s="16" t="s">
        <v>798</v>
      </c>
      <c r="F217" s="17" t="s">
        <v>271</v>
      </c>
      <c r="G217" s="14" t="s">
        <v>799</v>
      </c>
      <c r="H217" s="14"/>
      <c r="I217" s="14" t="s">
        <v>19</v>
      </c>
      <c r="J217" s="14" t="s">
        <v>735</v>
      </c>
      <c r="K217" s="18" t="s">
        <v>646</v>
      </c>
      <c r="L217" s="19" t="s">
        <v>800</v>
      </c>
      <c r="M217" s="19" t="s">
        <v>645</v>
      </c>
      <c r="N217" s="19" t="s">
        <v>396</v>
      </c>
      <c r="O217" s="14">
        <v>3</v>
      </c>
      <c r="P217" s="14"/>
      <c r="Q217" s="14"/>
      <c r="R217" s="14"/>
      <c r="S217" s="15"/>
      <c r="T217" s="92" t="s">
        <v>843</v>
      </c>
    </row>
    <row r="218" spans="1:20" s="8" customFormat="1" ht="24" hidden="1" customHeight="1" x14ac:dyDescent="0.25">
      <c r="A218" s="14"/>
      <c r="B218" s="165"/>
      <c r="C218" s="166"/>
      <c r="D218" s="167"/>
      <c r="E218" s="16" t="s">
        <v>776</v>
      </c>
      <c r="F218" s="17" t="s">
        <v>801</v>
      </c>
      <c r="G218" s="14" t="s">
        <v>802</v>
      </c>
      <c r="H218" s="14"/>
      <c r="I218" s="14" t="s">
        <v>19</v>
      </c>
      <c r="J218" s="14" t="s">
        <v>735</v>
      </c>
      <c r="K218" s="18" t="s">
        <v>646</v>
      </c>
      <c r="L218" s="19" t="s">
        <v>800</v>
      </c>
      <c r="M218" s="19" t="s">
        <v>645</v>
      </c>
      <c r="N218" s="19" t="s">
        <v>396</v>
      </c>
      <c r="O218" s="14">
        <v>3</v>
      </c>
      <c r="P218" s="14"/>
      <c r="Q218" s="14"/>
      <c r="R218" s="14"/>
      <c r="S218" s="15"/>
      <c r="T218" s="92" t="s">
        <v>843</v>
      </c>
    </row>
    <row r="219" spans="1:20" s="8" customFormat="1" ht="24" hidden="1" customHeight="1" x14ac:dyDescent="0.25">
      <c r="A219" s="14"/>
      <c r="B219" s="168"/>
      <c r="C219" s="169"/>
      <c r="D219" s="170"/>
      <c r="E219" s="16" t="s">
        <v>272</v>
      </c>
      <c r="F219" s="17" t="s">
        <v>413</v>
      </c>
      <c r="G219" s="14" t="s">
        <v>803</v>
      </c>
      <c r="H219" s="14"/>
      <c r="I219" s="14" t="s">
        <v>14</v>
      </c>
      <c r="J219" s="14" t="s">
        <v>735</v>
      </c>
      <c r="K219" s="18" t="s">
        <v>646</v>
      </c>
      <c r="L219" s="19" t="s">
        <v>800</v>
      </c>
      <c r="M219" s="19" t="s">
        <v>645</v>
      </c>
      <c r="N219" s="19" t="s">
        <v>396</v>
      </c>
      <c r="O219" s="14">
        <v>3</v>
      </c>
      <c r="P219" s="14"/>
      <c r="Q219" s="14"/>
      <c r="R219" s="14"/>
      <c r="S219" s="15"/>
      <c r="T219" s="92" t="s">
        <v>843</v>
      </c>
    </row>
    <row r="220" spans="1:20" s="9" customFormat="1" ht="12" customHeight="1" x14ac:dyDescent="0.25">
      <c r="A220" s="55"/>
      <c r="B220" s="56"/>
      <c r="C220" s="56"/>
      <c r="D220" s="56"/>
      <c r="E220" s="57"/>
      <c r="F220" s="57"/>
      <c r="G220" s="55"/>
      <c r="H220" s="56"/>
      <c r="I220" s="56"/>
      <c r="J220" s="56"/>
      <c r="K220" s="58"/>
      <c r="L220" s="57"/>
      <c r="M220" s="57"/>
      <c r="N220" s="57"/>
      <c r="O220" s="55"/>
      <c r="P220" s="55"/>
      <c r="Q220" s="55"/>
      <c r="R220" s="55"/>
      <c r="S220" s="59"/>
    </row>
    <row r="221" spans="1:20" s="8" customFormat="1" ht="23.25" customHeight="1" x14ac:dyDescent="0.25">
      <c r="A221" s="60"/>
      <c r="B221" s="60" t="s">
        <v>815</v>
      </c>
      <c r="C221" s="60"/>
      <c r="D221" s="60"/>
      <c r="E221" s="60"/>
      <c r="F221" s="60"/>
      <c r="G221" s="60"/>
      <c r="K221" s="175"/>
      <c r="L221" s="175"/>
      <c r="M221" s="175"/>
      <c r="N221" s="175"/>
      <c r="O221" s="175"/>
      <c r="P221" s="175"/>
      <c r="Q221" s="175"/>
      <c r="R221" s="175"/>
      <c r="S221" s="176"/>
    </row>
    <row r="222" spans="1:20" s="8" customFormat="1" ht="23.25" customHeight="1" x14ac:dyDescent="0.25">
      <c r="A222" s="54"/>
      <c r="B222" s="54" t="s">
        <v>836</v>
      </c>
      <c r="C222" s="54"/>
      <c r="D222" s="54"/>
      <c r="E222" s="54"/>
      <c r="F222" s="54"/>
      <c r="G222" s="54"/>
      <c r="K222" s="177"/>
      <c r="L222" s="177"/>
      <c r="M222" s="177"/>
      <c r="N222" s="177"/>
      <c r="O222" s="177"/>
      <c r="P222" s="177"/>
      <c r="Q222" s="177"/>
      <c r="R222" s="177"/>
      <c r="S222" s="178"/>
    </row>
    <row r="223" spans="1:20" ht="23.25" customHeight="1" x14ac:dyDescent="0.25"/>
    <row r="224" spans="1:20" ht="23.25" customHeight="1" x14ac:dyDescent="0.25">
      <c r="E224" s="175" t="s">
        <v>825</v>
      </c>
      <c r="F224" s="175"/>
      <c r="G224" s="175"/>
      <c r="H224" s="175"/>
      <c r="I224" s="175"/>
      <c r="J224" s="61"/>
      <c r="K224" s="61"/>
      <c r="L224" s="175" t="s">
        <v>825</v>
      </c>
      <c r="M224" s="175"/>
      <c r="N224" s="175"/>
      <c r="O224" s="175"/>
    </row>
    <row r="225" spans="5:14" ht="23.25" customHeight="1" x14ac:dyDescent="0.25">
      <c r="E225" s="177" t="s">
        <v>817</v>
      </c>
      <c r="F225" s="177"/>
      <c r="G225" s="177"/>
      <c r="H225" s="177"/>
      <c r="I225" s="177"/>
      <c r="J225" s="54"/>
      <c r="K225" s="54"/>
      <c r="L225" s="185" t="s">
        <v>816</v>
      </c>
      <c r="M225" s="185"/>
      <c r="N225" s="185"/>
    </row>
    <row r="226" spans="5:14" ht="23.25" customHeight="1" x14ac:dyDescent="0.25"/>
    <row r="227" spans="5:14" ht="23.25" customHeight="1" x14ac:dyDescent="0.25"/>
    <row r="228" spans="5:14" ht="23.25" customHeight="1" x14ac:dyDescent="0.25"/>
    <row r="229" spans="5:14" ht="23.25" customHeight="1" x14ac:dyDescent="0.25"/>
    <row r="230" spans="5:14" ht="23.25" customHeight="1" x14ac:dyDescent="0.25"/>
    <row r="231" spans="5:14" ht="23.25" customHeight="1" x14ac:dyDescent="0.25"/>
    <row r="232" spans="5:14" ht="23.25" customHeight="1" x14ac:dyDescent="0.25"/>
    <row r="233" spans="5:14" ht="23.25" customHeight="1" x14ac:dyDescent="0.25"/>
    <row r="234" spans="5:14" ht="23.25" customHeight="1" x14ac:dyDescent="0.25"/>
    <row r="235" spans="5:14" ht="23.25" customHeight="1" x14ac:dyDescent="0.25"/>
    <row r="236" spans="5:14" ht="23.25" customHeight="1" x14ac:dyDescent="0.25"/>
    <row r="237" spans="5:14" ht="23.25" customHeight="1" x14ac:dyDescent="0.25"/>
  </sheetData>
  <sheetProtection autoFilter="0"/>
  <autoFilter ref="A9:BS219">
    <filterColumn colId="4" showButton="0"/>
    <filterColumn colId="19">
      <filters>
        <filter val="A1"/>
        <filter val="A2"/>
        <filter val="A3"/>
        <filter val="A4"/>
        <filter val="A5"/>
      </filters>
    </filterColumn>
  </autoFilter>
  <sortState ref="A8:T219">
    <sortCondition descending="1" ref="R10:R207"/>
  </sortState>
  <mergeCells count="27">
    <mergeCell ref="T8:T9"/>
    <mergeCell ref="L224:O224"/>
    <mergeCell ref="L225:N225"/>
    <mergeCell ref="E224:I224"/>
    <mergeCell ref="E225:I225"/>
    <mergeCell ref="O8:O9"/>
    <mergeCell ref="M1:S1"/>
    <mergeCell ref="M2:S2"/>
    <mergeCell ref="K221:S221"/>
    <mergeCell ref="K222:S222"/>
    <mergeCell ref="A4:S4"/>
    <mergeCell ref="A5:S5"/>
    <mergeCell ref="A6:S6"/>
    <mergeCell ref="S8:S9"/>
    <mergeCell ref="P8:P9"/>
    <mergeCell ref="A3:F3"/>
    <mergeCell ref="B8:B9"/>
    <mergeCell ref="Q8:R8"/>
    <mergeCell ref="A8:A9"/>
    <mergeCell ref="H8:H9"/>
    <mergeCell ref="I8:I9"/>
    <mergeCell ref="L8:N8"/>
    <mergeCell ref="B208:D219"/>
    <mergeCell ref="C8:D8"/>
    <mergeCell ref="E8:F9"/>
    <mergeCell ref="G8:G9"/>
    <mergeCell ref="J8:J9"/>
  </mergeCells>
  <pageMargins left="0.19685039370078741" right="9.8425196850393706E-2" top="0.51181102362204722" bottom="0.43307086614173229" header="0" footer="0.19685039370078741"/>
  <pageSetup paperSize="9" scale="60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opLeftCell="A32" zoomScale="70" zoomScaleNormal="70" workbookViewId="0">
      <selection activeCell="H48" sqref="H48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71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71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71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71" s="53" customFormat="1" ht="18.75" customHeight="1" x14ac:dyDescent="0.25">
      <c r="A4" s="194" t="s">
        <v>844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71" s="53" customFormat="1" ht="18.75" customHeight="1" x14ac:dyDescent="0.25">
      <c r="A5" s="194" t="s">
        <v>845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71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71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71" ht="33" customHeight="1" x14ac:dyDescent="0.25">
      <c r="A8" s="173" t="s">
        <v>0</v>
      </c>
      <c r="B8" s="181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71" ht="44.25" customHeight="1" x14ac:dyDescent="0.25">
      <c r="A9" s="181"/>
      <c r="B9" s="193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71" s="1" customFormat="1" ht="24.75" customHeight="1" x14ac:dyDescent="0.25">
      <c r="A10" s="143">
        <v>1</v>
      </c>
      <c r="B10" s="143">
        <v>320002</v>
      </c>
      <c r="C10" s="143" t="e">
        <f t="shared" ref="C10:C44" si="0">IF(VLOOKUP(B10,bangphachvanltv,2,FALSE)="","",VLOOKUP(B10,bangphachvanltv,2,FALSE))</f>
        <v>#REF!</v>
      </c>
      <c r="D10" s="143" t="e">
        <f t="shared" ref="D10:D44" si="1">IF(VLOOKUP(B10,bangphachtoanltv,2,FALSE)="","",VLOOKUP(B10,bangphachtoanltv,2,FALSE))</f>
        <v>#REF!</v>
      </c>
      <c r="E10" s="144" t="s">
        <v>384</v>
      </c>
      <c r="F10" s="144" t="s">
        <v>26</v>
      </c>
      <c r="G10" s="143" t="s">
        <v>263</v>
      </c>
      <c r="H10" s="143" t="s">
        <v>15</v>
      </c>
      <c r="I10" s="143" t="s">
        <v>14</v>
      </c>
      <c r="J10" s="143" t="s">
        <v>13</v>
      </c>
      <c r="K10" s="145" t="s">
        <v>621</v>
      </c>
      <c r="L10" s="145" t="s">
        <v>622</v>
      </c>
      <c r="M10" s="144" t="s">
        <v>446</v>
      </c>
      <c r="N10" s="144" t="s">
        <v>396</v>
      </c>
      <c r="O10" s="143">
        <v>3</v>
      </c>
      <c r="P10" s="146">
        <v>1</v>
      </c>
      <c r="Q10" s="147">
        <v>5</v>
      </c>
      <c r="R10" s="147">
        <v>8.5</v>
      </c>
      <c r="S10" s="147">
        <v>14.5</v>
      </c>
      <c r="T10" s="140" t="s">
        <v>838</v>
      </c>
    </row>
    <row r="11" spans="1:71" s="1" customFormat="1" ht="24.75" customHeight="1" x14ac:dyDescent="0.25">
      <c r="A11" s="143">
        <v>2</v>
      </c>
      <c r="B11" s="148">
        <v>90005</v>
      </c>
      <c r="C11" s="148" t="e">
        <f t="shared" si="0"/>
        <v>#REF!</v>
      </c>
      <c r="D11" s="148" t="e">
        <f t="shared" si="1"/>
        <v>#REF!</v>
      </c>
      <c r="E11" s="149" t="s">
        <v>748</v>
      </c>
      <c r="F11" s="149" t="s">
        <v>26</v>
      </c>
      <c r="G11" s="148" t="s">
        <v>515</v>
      </c>
      <c r="H11" s="148" t="s">
        <v>15</v>
      </c>
      <c r="I11" s="148" t="s">
        <v>14</v>
      </c>
      <c r="J11" s="148" t="s">
        <v>401</v>
      </c>
      <c r="K11" s="150" t="s">
        <v>141</v>
      </c>
      <c r="L11" s="150" t="s">
        <v>498</v>
      </c>
      <c r="M11" s="149" t="s">
        <v>497</v>
      </c>
      <c r="N11" s="149" t="s">
        <v>139</v>
      </c>
      <c r="O11" s="148">
        <v>3</v>
      </c>
      <c r="P11" s="151">
        <v>1</v>
      </c>
      <c r="Q11" s="152">
        <v>4.5</v>
      </c>
      <c r="R11" s="152">
        <v>7.5</v>
      </c>
      <c r="S11" s="152">
        <v>13</v>
      </c>
      <c r="T11" s="140" t="s">
        <v>838</v>
      </c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</row>
    <row r="12" spans="1:71" s="1" customFormat="1" ht="24.75" customHeight="1" x14ac:dyDescent="0.25">
      <c r="A12" s="143">
        <v>3</v>
      </c>
      <c r="B12" s="143">
        <v>60006</v>
      </c>
      <c r="C12" s="143" t="e">
        <f t="shared" si="0"/>
        <v>#REF!</v>
      </c>
      <c r="D12" s="143" t="e">
        <f t="shared" si="1"/>
        <v>#REF!</v>
      </c>
      <c r="E12" s="144" t="s">
        <v>558</v>
      </c>
      <c r="F12" s="144" t="s">
        <v>26</v>
      </c>
      <c r="G12" s="143" t="s">
        <v>193</v>
      </c>
      <c r="H12" s="143" t="s">
        <v>15</v>
      </c>
      <c r="I12" s="143" t="s">
        <v>19</v>
      </c>
      <c r="J12" s="143" t="s">
        <v>18</v>
      </c>
      <c r="K12" s="145" t="s">
        <v>37</v>
      </c>
      <c r="L12" s="145" t="s">
        <v>559</v>
      </c>
      <c r="M12" s="144" t="s">
        <v>330</v>
      </c>
      <c r="N12" s="144" t="s">
        <v>36</v>
      </c>
      <c r="O12" s="143">
        <v>3</v>
      </c>
      <c r="P12" s="146">
        <v>1</v>
      </c>
      <c r="Q12" s="147">
        <v>8.25</v>
      </c>
      <c r="R12" s="147">
        <v>7</v>
      </c>
      <c r="S12" s="147">
        <v>16.25</v>
      </c>
      <c r="T12" s="140" t="s">
        <v>838</v>
      </c>
    </row>
    <row r="13" spans="1:71" s="1" customFormat="1" ht="24.75" customHeight="1" x14ac:dyDescent="0.25">
      <c r="A13" s="143">
        <v>4</v>
      </c>
      <c r="B13" s="143">
        <v>50039</v>
      </c>
      <c r="C13" s="143" t="e">
        <f t="shared" si="0"/>
        <v>#REF!</v>
      </c>
      <c r="D13" s="143" t="e">
        <f t="shared" si="1"/>
        <v>#REF!</v>
      </c>
      <c r="E13" s="144" t="s">
        <v>226</v>
      </c>
      <c r="F13" s="144" t="s">
        <v>636</v>
      </c>
      <c r="G13" s="143" t="s">
        <v>275</v>
      </c>
      <c r="H13" s="143" t="s">
        <v>15</v>
      </c>
      <c r="I13" s="143" t="s">
        <v>19</v>
      </c>
      <c r="J13" s="143" t="s">
        <v>80</v>
      </c>
      <c r="K13" s="145" t="s">
        <v>58</v>
      </c>
      <c r="L13" s="145" t="s">
        <v>637</v>
      </c>
      <c r="M13" s="144" t="s">
        <v>530</v>
      </c>
      <c r="N13" s="144" t="s">
        <v>20</v>
      </c>
      <c r="O13" s="143">
        <v>3</v>
      </c>
      <c r="P13" s="146">
        <v>1</v>
      </c>
      <c r="Q13" s="147">
        <v>5.25</v>
      </c>
      <c r="R13" s="147">
        <v>7.5</v>
      </c>
      <c r="S13" s="147">
        <v>13.75</v>
      </c>
      <c r="T13" s="140" t="s">
        <v>838</v>
      </c>
    </row>
    <row r="14" spans="1:71" s="1" customFormat="1" ht="24.75" customHeight="1" x14ac:dyDescent="0.25">
      <c r="A14" s="143">
        <v>5</v>
      </c>
      <c r="B14" s="143">
        <v>70065</v>
      </c>
      <c r="C14" s="143" t="e">
        <f t="shared" si="0"/>
        <v>#REF!</v>
      </c>
      <c r="D14" s="143" t="e">
        <f t="shared" si="1"/>
        <v>#REF!</v>
      </c>
      <c r="E14" s="144" t="s">
        <v>310</v>
      </c>
      <c r="F14" s="144" t="s">
        <v>311</v>
      </c>
      <c r="G14" s="143" t="s">
        <v>312</v>
      </c>
      <c r="H14" s="143" t="s">
        <v>15</v>
      </c>
      <c r="I14" s="143" t="s">
        <v>19</v>
      </c>
      <c r="J14" s="143" t="s">
        <v>80</v>
      </c>
      <c r="K14" s="145" t="s">
        <v>83</v>
      </c>
      <c r="L14" s="145" t="s">
        <v>307</v>
      </c>
      <c r="M14" s="144" t="s">
        <v>81</v>
      </c>
      <c r="N14" s="144" t="s">
        <v>32</v>
      </c>
      <c r="O14" s="143">
        <v>3</v>
      </c>
      <c r="P14" s="146">
        <v>1</v>
      </c>
      <c r="Q14" s="147">
        <v>6.75</v>
      </c>
      <c r="R14" s="147">
        <v>6.75</v>
      </c>
      <c r="S14" s="147">
        <v>14.5</v>
      </c>
      <c r="T14" s="140" t="s">
        <v>838</v>
      </c>
    </row>
    <row r="15" spans="1:71" s="1" customFormat="1" ht="24.75" customHeight="1" x14ac:dyDescent="0.25">
      <c r="A15" s="143">
        <v>6</v>
      </c>
      <c r="B15" s="143">
        <v>80031</v>
      </c>
      <c r="C15" s="143" t="e">
        <f t="shared" si="0"/>
        <v>#REF!</v>
      </c>
      <c r="D15" s="143" t="e">
        <f t="shared" si="1"/>
        <v>#REF!</v>
      </c>
      <c r="E15" s="144" t="s">
        <v>607</v>
      </c>
      <c r="F15" s="144" t="s">
        <v>135</v>
      </c>
      <c r="G15" s="143" t="s">
        <v>449</v>
      </c>
      <c r="H15" s="143" t="s">
        <v>15</v>
      </c>
      <c r="I15" s="143" t="s">
        <v>19</v>
      </c>
      <c r="J15" s="143" t="s">
        <v>18</v>
      </c>
      <c r="K15" s="145" t="s">
        <v>126</v>
      </c>
      <c r="L15" s="145" t="s">
        <v>608</v>
      </c>
      <c r="M15" s="144" t="s">
        <v>124</v>
      </c>
      <c r="N15" s="144" t="s">
        <v>43</v>
      </c>
      <c r="O15" s="143">
        <v>3</v>
      </c>
      <c r="P15" s="146">
        <v>1</v>
      </c>
      <c r="Q15" s="147">
        <v>7.5</v>
      </c>
      <c r="R15" s="147">
        <v>7</v>
      </c>
      <c r="S15" s="147">
        <v>15.5</v>
      </c>
      <c r="T15" s="140" t="s">
        <v>838</v>
      </c>
    </row>
    <row r="16" spans="1:71" s="1" customFormat="1" ht="24.75" customHeight="1" x14ac:dyDescent="0.25">
      <c r="A16" s="143">
        <v>7</v>
      </c>
      <c r="B16" s="143">
        <v>60064</v>
      </c>
      <c r="C16" s="143" t="e">
        <f t="shared" si="0"/>
        <v>#REF!</v>
      </c>
      <c r="D16" s="143" t="e">
        <f t="shared" si="1"/>
        <v>#REF!</v>
      </c>
      <c r="E16" s="144" t="s">
        <v>411</v>
      </c>
      <c r="F16" s="144" t="s">
        <v>77</v>
      </c>
      <c r="G16" s="143" t="s">
        <v>412</v>
      </c>
      <c r="H16" s="143" t="s">
        <v>15</v>
      </c>
      <c r="I16" s="143" t="s">
        <v>14</v>
      </c>
      <c r="J16" s="143" t="s">
        <v>13</v>
      </c>
      <c r="K16" s="145" t="s">
        <v>37</v>
      </c>
      <c r="L16" s="145" t="s">
        <v>341</v>
      </c>
      <c r="M16" s="144" t="s">
        <v>328</v>
      </c>
      <c r="N16" s="144" t="s">
        <v>36</v>
      </c>
      <c r="O16" s="143">
        <v>3</v>
      </c>
      <c r="P16" s="146" t="s">
        <v>781</v>
      </c>
      <c r="Q16" s="147">
        <v>8</v>
      </c>
      <c r="R16" s="147">
        <v>8</v>
      </c>
      <c r="S16" s="147">
        <v>16</v>
      </c>
      <c r="T16" s="140" t="s">
        <v>838</v>
      </c>
    </row>
    <row r="17" spans="1:20" s="1" customFormat="1" ht="24.75" customHeight="1" x14ac:dyDescent="0.25">
      <c r="A17" s="143">
        <v>8</v>
      </c>
      <c r="B17" s="143">
        <v>320069</v>
      </c>
      <c r="C17" s="143" t="e">
        <f t="shared" si="0"/>
        <v>#REF!</v>
      </c>
      <c r="D17" s="143" t="e">
        <f t="shared" si="1"/>
        <v>#REF!</v>
      </c>
      <c r="E17" s="144" t="s">
        <v>215</v>
      </c>
      <c r="F17" s="144" t="s">
        <v>270</v>
      </c>
      <c r="G17" s="143" t="s">
        <v>496</v>
      </c>
      <c r="H17" s="143" t="s">
        <v>15</v>
      </c>
      <c r="I17" s="143" t="s">
        <v>19</v>
      </c>
      <c r="J17" s="143" t="s">
        <v>18</v>
      </c>
      <c r="K17" s="145" t="s">
        <v>621</v>
      </c>
      <c r="L17" s="145" t="s">
        <v>628</v>
      </c>
      <c r="M17" s="144" t="s">
        <v>627</v>
      </c>
      <c r="N17" s="144" t="s">
        <v>396</v>
      </c>
      <c r="O17" s="143">
        <v>3</v>
      </c>
      <c r="P17" s="146">
        <v>1</v>
      </c>
      <c r="Q17" s="147">
        <v>7.25</v>
      </c>
      <c r="R17" s="147">
        <v>7.75</v>
      </c>
      <c r="S17" s="147">
        <v>16</v>
      </c>
      <c r="T17" s="140" t="s">
        <v>838</v>
      </c>
    </row>
    <row r="18" spans="1:20" s="1" customFormat="1" ht="24.75" customHeight="1" x14ac:dyDescent="0.25">
      <c r="A18" s="143">
        <v>9</v>
      </c>
      <c r="B18" s="143">
        <v>100060</v>
      </c>
      <c r="C18" s="143" t="e">
        <f t="shared" si="0"/>
        <v>#REF!</v>
      </c>
      <c r="D18" s="143" t="e">
        <f t="shared" si="1"/>
        <v>#REF!</v>
      </c>
      <c r="E18" s="144" t="s">
        <v>771</v>
      </c>
      <c r="F18" s="144" t="s">
        <v>134</v>
      </c>
      <c r="G18" s="143" t="s">
        <v>609</v>
      </c>
      <c r="H18" s="143" t="s">
        <v>15</v>
      </c>
      <c r="I18" s="143" t="s">
        <v>14</v>
      </c>
      <c r="J18" s="143" t="s">
        <v>13</v>
      </c>
      <c r="K18" s="145" t="s">
        <v>31</v>
      </c>
      <c r="L18" s="145" t="s">
        <v>772</v>
      </c>
      <c r="M18" s="144" t="s">
        <v>708</v>
      </c>
      <c r="N18" s="144" t="s">
        <v>57</v>
      </c>
      <c r="O18" s="143">
        <v>3</v>
      </c>
      <c r="P18" s="146" t="s">
        <v>781</v>
      </c>
      <c r="Q18" s="147">
        <v>6.75</v>
      </c>
      <c r="R18" s="147">
        <v>7.5</v>
      </c>
      <c r="S18" s="147">
        <v>14.25</v>
      </c>
      <c r="T18" s="140" t="s">
        <v>838</v>
      </c>
    </row>
    <row r="19" spans="1:20" s="1" customFormat="1" ht="24.75" customHeight="1" x14ac:dyDescent="0.25">
      <c r="A19" s="143">
        <v>10</v>
      </c>
      <c r="B19" s="143">
        <v>50028</v>
      </c>
      <c r="C19" s="143" t="e">
        <f t="shared" si="0"/>
        <v>#REF!</v>
      </c>
      <c r="D19" s="143" t="e">
        <f t="shared" si="1"/>
        <v>#REF!</v>
      </c>
      <c r="E19" s="144" t="s">
        <v>643</v>
      </c>
      <c r="F19" s="144" t="s">
        <v>29</v>
      </c>
      <c r="G19" s="143" t="s">
        <v>171</v>
      </c>
      <c r="H19" s="143" t="s">
        <v>15</v>
      </c>
      <c r="I19" s="143" t="s">
        <v>14</v>
      </c>
      <c r="J19" s="143" t="s">
        <v>18</v>
      </c>
      <c r="K19" s="145" t="s">
        <v>447</v>
      </c>
      <c r="L19" s="145" t="s">
        <v>644</v>
      </c>
      <c r="M19" s="144" t="s">
        <v>179</v>
      </c>
      <c r="N19" s="144" t="s">
        <v>20</v>
      </c>
      <c r="O19" s="143">
        <v>2</v>
      </c>
      <c r="P19" s="146">
        <v>1</v>
      </c>
      <c r="Q19" s="147">
        <v>6.25</v>
      </c>
      <c r="R19" s="147">
        <v>7.75</v>
      </c>
      <c r="S19" s="147">
        <v>15</v>
      </c>
      <c r="T19" s="140" t="s">
        <v>838</v>
      </c>
    </row>
    <row r="20" spans="1:20" s="1" customFormat="1" ht="24.75" customHeight="1" x14ac:dyDescent="0.25">
      <c r="A20" s="143">
        <v>11</v>
      </c>
      <c r="B20" s="143">
        <v>70053</v>
      </c>
      <c r="C20" s="143" t="e">
        <f t="shared" si="0"/>
        <v>#REF!</v>
      </c>
      <c r="D20" s="143" t="e">
        <f t="shared" si="1"/>
        <v>#REF!</v>
      </c>
      <c r="E20" s="144" t="s">
        <v>264</v>
      </c>
      <c r="F20" s="144" t="s">
        <v>267</v>
      </c>
      <c r="G20" s="143" t="s">
        <v>28</v>
      </c>
      <c r="H20" s="143" t="s">
        <v>15</v>
      </c>
      <c r="I20" s="143" t="s">
        <v>19</v>
      </c>
      <c r="J20" s="143" t="s">
        <v>80</v>
      </c>
      <c r="K20" s="145" t="s">
        <v>94</v>
      </c>
      <c r="L20" s="145" t="s">
        <v>225</v>
      </c>
      <c r="M20" s="144" t="s">
        <v>93</v>
      </c>
      <c r="N20" s="144" t="s">
        <v>32</v>
      </c>
      <c r="O20" s="143">
        <v>3</v>
      </c>
      <c r="P20" s="146">
        <v>1</v>
      </c>
      <c r="Q20" s="147">
        <v>5.75</v>
      </c>
      <c r="R20" s="147">
        <v>6.75</v>
      </c>
      <c r="S20" s="147">
        <v>13.5</v>
      </c>
      <c r="T20" s="140" t="s">
        <v>838</v>
      </c>
    </row>
    <row r="21" spans="1:20" s="1" customFormat="1" ht="24.75" customHeight="1" x14ac:dyDescent="0.25">
      <c r="A21" s="143">
        <v>12</v>
      </c>
      <c r="B21" s="143">
        <v>70063</v>
      </c>
      <c r="C21" s="143" t="e">
        <f t="shared" si="0"/>
        <v>#REF!</v>
      </c>
      <c r="D21" s="143" t="e">
        <f t="shared" si="1"/>
        <v>#REF!</v>
      </c>
      <c r="E21" s="144" t="s">
        <v>156</v>
      </c>
      <c r="F21" s="144" t="s">
        <v>765</v>
      </c>
      <c r="G21" s="143" t="s">
        <v>105</v>
      </c>
      <c r="H21" s="143" t="s">
        <v>15</v>
      </c>
      <c r="I21" s="143" t="s">
        <v>19</v>
      </c>
      <c r="J21" s="143" t="s">
        <v>80</v>
      </c>
      <c r="K21" s="145" t="s">
        <v>114</v>
      </c>
      <c r="L21" s="145" t="s">
        <v>113</v>
      </c>
      <c r="M21" s="144" t="s">
        <v>112</v>
      </c>
      <c r="N21" s="144" t="s">
        <v>32</v>
      </c>
      <c r="O21" s="143">
        <v>3</v>
      </c>
      <c r="P21" s="146">
        <v>1</v>
      </c>
      <c r="Q21" s="147">
        <v>6.25</v>
      </c>
      <c r="R21" s="147">
        <v>7.5</v>
      </c>
      <c r="S21" s="147">
        <v>14.75</v>
      </c>
      <c r="T21" s="140" t="s">
        <v>838</v>
      </c>
    </row>
    <row r="22" spans="1:20" s="1" customFormat="1" ht="24.75" customHeight="1" x14ac:dyDescent="0.25">
      <c r="A22" s="143">
        <v>13</v>
      </c>
      <c r="B22" s="143">
        <v>50051</v>
      </c>
      <c r="C22" s="143" t="e">
        <f t="shared" si="0"/>
        <v>#REF!</v>
      </c>
      <c r="D22" s="143" t="e">
        <f t="shared" si="1"/>
        <v>#REF!</v>
      </c>
      <c r="E22" s="144" t="s">
        <v>468</v>
      </c>
      <c r="F22" s="144" t="s">
        <v>61</v>
      </c>
      <c r="G22" s="143" t="s">
        <v>257</v>
      </c>
      <c r="H22" s="143" t="s">
        <v>15</v>
      </c>
      <c r="I22" s="143" t="s">
        <v>19</v>
      </c>
      <c r="J22" s="143" t="s">
        <v>18</v>
      </c>
      <c r="K22" s="145" t="s">
        <v>477</v>
      </c>
      <c r="L22" s="145" t="s">
        <v>541</v>
      </c>
      <c r="M22" s="144" t="s">
        <v>476</v>
      </c>
      <c r="N22" s="144" t="s">
        <v>20</v>
      </c>
      <c r="O22" s="143">
        <v>2</v>
      </c>
      <c r="P22" s="146">
        <v>1</v>
      </c>
      <c r="Q22" s="147">
        <v>6.75</v>
      </c>
      <c r="R22" s="147">
        <v>8</v>
      </c>
      <c r="S22" s="147">
        <v>15.75</v>
      </c>
      <c r="T22" s="140" t="s">
        <v>838</v>
      </c>
    </row>
    <row r="23" spans="1:20" s="1" customFormat="1" ht="24.75" customHeight="1" x14ac:dyDescent="0.25">
      <c r="A23" s="143">
        <v>14</v>
      </c>
      <c r="B23" s="143">
        <v>60077</v>
      </c>
      <c r="C23" s="143" t="e">
        <f t="shared" si="0"/>
        <v>#REF!</v>
      </c>
      <c r="D23" s="143" t="e">
        <f t="shared" si="1"/>
        <v>#REF!</v>
      </c>
      <c r="E23" s="144" t="s">
        <v>78</v>
      </c>
      <c r="F23" s="144" t="s">
        <v>117</v>
      </c>
      <c r="G23" s="143" t="s">
        <v>161</v>
      </c>
      <c r="H23" s="143" t="s">
        <v>15</v>
      </c>
      <c r="I23" s="143" t="s">
        <v>14</v>
      </c>
      <c r="J23" s="143" t="s">
        <v>80</v>
      </c>
      <c r="K23" s="145" t="s">
        <v>37</v>
      </c>
      <c r="L23" s="145" t="s">
        <v>329</v>
      </c>
      <c r="M23" s="144" t="s">
        <v>328</v>
      </c>
      <c r="N23" s="144" t="s">
        <v>36</v>
      </c>
      <c r="O23" s="143">
        <v>3</v>
      </c>
      <c r="P23" s="146">
        <v>1</v>
      </c>
      <c r="Q23" s="147">
        <v>7</v>
      </c>
      <c r="R23" s="147">
        <v>9.5</v>
      </c>
      <c r="S23" s="147">
        <v>17.5</v>
      </c>
      <c r="T23" s="140" t="s">
        <v>838</v>
      </c>
    </row>
    <row r="24" spans="1:20" s="1" customFormat="1" ht="24.75" customHeight="1" x14ac:dyDescent="0.25">
      <c r="A24" s="143">
        <v>15</v>
      </c>
      <c r="B24" s="143">
        <v>80044</v>
      </c>
      <c r="C24" s="143" t="e">
        <f t="shared" si="0"/>
        <v>#REF!</v>
      </c>
      <c r="D24" s="143" t="e">
        <f t="shared" si="1"/>
        <v>#REF!</v>
      </c>
      <c r="E24" s="144" t="s">
        <v>595</v>
      </c>
      <c r="F24" s="144" t="s">
        <v>117</v>
      </c>
      <c r="G24" s="143" t="s">
        <v>227</v>
      </c>
      <c r="H24" s="143" t="s">
        <v>15</v>
      </c>
      <c r="I24" s="143" t="s">
        <v>14</v>
      </c>
      <c r="J24" s="143" t="s">
        <v>101</v>
      </c>
      <c r="K24" s="145" t="s">
        <v>126</v>
      </c>
      <c r="L24" s="145" t="s">
        <v>596</v>
      </c>
      <c r="M24" s="144" t="s">
        <v>124</v>
      </c>
      <c r="N24" s="144" t="s">
        <v>43</v>
      </c>
      <c r="O24" s="143">
        <v>3</v>
      </c>
      <c r="P24" s="146">
        <v>1</v>
      </c>
      <c r="Q24" s="147">
        <v>5.75</v>
      </c>
      <c r="R24" s="147">
        <v>8</v>
      </c>
      <c r="S24" s="147">
        <v>14.75</v>
      </c>
      <c r="T24" s="140" t="s">
        <v>838</v>
      </c>
    </row>
    <row r="25" spans="1:20" s="1" customFormat="1" ht="24.75" customHeight="1" x14ac:dyDescent="0.25">
      <c r="A25" s="143">
        <v>16</v>
      </c>
      <c r="B25" s="143">
        <v>50057</v>
      </c>
      <c r="C25" s="143" t="e">
        <f t="shared" si="0"/>
        <v>#REF!</v>
      </c>
      <c r="D25" s="143" t="e">
        <f t="shared" si="1"/>
        <v>#REF!</v>
      </c>
      <c r="E25" s="144" t="s">
        <v>215</v>
      </c>
      <c r="F25" s="144" t="s">
        <v>303</v>
      </c>
      <c r="G25" s="143" t="s">
        <v>221</v>
      </c>
      <c r="H25" s="143" t="s">
        <v>15</v>
      </c>
      <c r="I25" s="143" t="s">
        <v>19</v>
      </c>
      <c r="J25" s="143" t="s">
        <v>18</v>
      </c>
      <c r="K25" s="145" t="s">
        <v>775</v>
      </c>
      <c r="L25" s="145" t="s">
        <v>639</v>
      </c>
      <c r="M25" s="144" t="s">
        <v>506</v>
      </c>
      <c r="N25" s="144" t="s">
        <v>16</v>
      </c>
      <c r="O25" s="143">
        <v>3</v>
      </c>
      <c r="P25" s="146">
        <v>1</v>
      </c>
      <c r="Q25" s="147">
        <v>7.5</v>
      </c>
      <c r="R25" s="147">
        <v>7.25</v>
      </c>
      <c r="S25" s="147">
        <v>15.75</v>
      </c>
      <c r="T25" s="140" t="s">
        <v>838</v>
      </c>
    </row>
    <row r="26" spans="1:20" s="1" customFormat="1" ht="24.75" customHeight="1" x14ac:dyDescent="0.25">
      <c r="A26" s="143">
        <v>17</v>
      </c>
      <c r="B26" s="143">
        <v>50075</v>
      </c>
      <c r="C26" s="143" t="e">
        <f t="shared" si="0"/>
        <v>#REF!</v>
      </c>
      <c r="D26" s="143" t="e">
        <f t="shared" si="1"/>
        <v>#REF!</v>
      </c>
      <c r="E26" s="144" t="s">
        <v>104</v>
      </c>
      <c r="F26" s="144" t="s">
        <v>213</v>
      </c>
      <c r="G26" s="143" t="s">
        <v>547</v>
      </c>
      <c r="H26" s="143" t="s">
        <v>15</v>
      </c>
      <c r="I26" s="143" t="s">
        <v>14</v>
      </c>
      <c r="J26" s="143" t="s">
        <v>18</v>
      </c>
      <c r="K26" s="145" t="s">
        <v>196</v>
      </c>
      <c r="L26" s="145" t="s">
        <v>546</v>
      </c>
      <c r="M26" s="144" t="s">
        <v>530</v>
      </c>
      <c r="N26" s="144" t="s">
        <v>20</v>
      </c>
      <c r="O26" s="143">
        <v>3</v>
      </c>
      <c r="P26" s="146">
        <v>1</v>
      </c>
      <c r="Q26" s="147">
        <v>5.5</v>
      </c>
      <c r="R26" s="147">
        <v>8.25</v>
      </c>
      <c r="S26" s="147">
        <v>14.75</v>
      </c>
      <c r="T26" s="140" t="s">
        <v>838</v>
      </c>
    </row>
    <row r="27" spans="1:20" s="1" customFormat="1" ht="24.75" customHeight="1" x14ac:dyDescent="0.25">
      <c r="A27" s="143">
        <v>18</v>
      </c>
      <c r="B27" s="143">
        <v>90106</v>
      </c>
      <c r="C27" s="143" t="e">
        <f t="shared" si="0"/>
        <v>#REF!</v>
      </c>
      <c r="D27" s="143" t="e">
        <f t="shared" si="1"/>
        <v>#REF!</v>
      </c>
      <c r="E27" s="144" t="s">
        <v>737</v>
      </c>
      <c r="F27" s="144" t="s">
        <v>160</v>
      </c>
      <c r="G27" s="143" t="s">
        <v>157</v>
      </c>
      <c r="H27" s="143" t="s">
        <v>46</v>
      </c>
      <c r="I27" s="143" t="s">
        <v>14</v>
      </c>
      <c r="J27" s="143" t="s">
        <v>13</v>
      </c>
      <c r="K27" s="145" t="s">
        <v>141</v>
      </c>
      <c r="L27" s="145" t="s">
        <v>484</v>
      </c>
      <c r="M27" s="144" t="s">
        <v>483</v>
      </c>
      <c r="N27" s="144" t="s">
        <v>139</v>
      </c>
      <c r="O27" s="143">
        <v>3</v>
      </c>
      <c r="P27" s="146">
        <v>1</v>
      </c>
      <c r="Q27" s="147">
        <v>6.5</v>
      </c>
      <c r="R27" s="147">
        <v>8.25</v>
      </c>
      <c r="S27" s="147">
        <v>15.75</v>
      </c>
      <c r="T27" s="140" t="s">
        <v>838</v>
      </c>
    </row>
    <row r="28" spans="1:20" s="1" customFormat="1" ht="24.75" customHeight="1" x14ac:dyDescent="0.25">
      <c r="A28" s="143">
        <v>19</v>
      </c>
      <c r="B28" s="143">
        <v>320097</v>
      </c>
      <c r="C28" s="143" t="e">
        <f t="shared" si="0"/>
        <v>#REF!</v>
      </c>
      <c r="D28" s="143" t="e">
        <f t="shared" si="1"/>
        <v>#REF!</v>
      </c>
      <c r="E28" s="144" t="s">
        <v>478</v>
      </c>
      <c r="F28" s="144" t="s">
        <v>283</v>
      </c>
      <c r="G28" s="143" t="s">
        <v>111</v>
      </c>
      <c r="H28" s="143" t="s">
        <v>15</v>
      </c>
      <c r="I28" s="143" t="s">
        <v>14</v>
      </c>
      <c r="J28" s="143" t="s">
        <v>18</v>
      </c>
      <c r="K28" s="145" t="s">
        <v>447</v>
      </c>
      <c r="L28" s="145" t="s">
        <v>613</v>
      </c>
      <c r="M28" s="144" t="s">
        <v>397</v>
      </c>
      <c r="N28" s="144" t="s">
        <v>396</v>
      </c>
      <c r="O28" s="143">
        <v>3</v>
      </c>
      <c r="P28" s="146">
        <v>1</v>
      </c>
      <c r="Q28" s="147">
        <v>7.5</v>
      </c>
      <c r="R28" s="147">
        <v>8</v>
      </c>
      <c r="S28" s="147">
        <v>16.5</v>
      </c>
      <c r="T28" s="140" t="s">
        <v>838</v>
      </c>
    </row>
    <row r="29" spans="1:20" s="1" customFormat="1" ht="24.75" customHeight="1" x14ac:dyDescent="0.25">
      <c r="A29" s="143">
        <v>20</v>
      </c>
      <c r="B29" s="143">
        <v>50103</v>
      </c>
      <c r="C29" s="143" t="e">
        <f t="shared" si="0"/>
        <v>#REF!</v>
      </c>
      <c r="D29" s="143" t="e">
        <f t="shared" si="1"/>
        <v>#REF!</v>
      </c>
      <c r="E29" s="144" t="s">
        <v>197</v>
      </c>
      <c r="F29" s="144" t="s">
        <v>504</v>
      </c>
      <c r="G29" s="143" t="s">
        <v>426</v>
      </c>
      <c r="H29" s="143" t="s">
        <v>15</v>
      </c>
      <c r="I29" s="143" t="s">
        <v>14</v>
      </c>
      <c r="J29" s="143" t="s">
        <v>392</v>
      </c>
      <c r="K29" s="145" t="s">
        <v>196</v>
      </c>
      <c r="L29" s="145" t="s">
        <v>505</v>
      </c>
      <c r="M29" s="144" t="s">
        <v>195</v>
      </c>
      <c r="N29" s="144" t="s">
        <v>20</v>
      </c>
      <c r="O29" s="143">
        <v>3</v>
      </c>
      <c r="P29" s="146">
        <v>1</v>
      </c>
      <c r="Q29" s="147">
        <v>3.5</v>
      </c>
      <c r="R29" s="147">
        <v>7.75</v>
      </c>
      <c r="S29" s="147">
        <v>12.25</v>
      </c>
      <c r="T29" s="140" t="s">
        <v>838</v>
      </c>
    </row>
    <row r="30" spans="1:20" s="1" customFormat="1" ht="24.75" customHeight="1" x14ac:dyDescent="0.25">
      <c r="A30" s="143">
        <v>21</v>
      </c>
      <c r="B30" s="143">
        <v>320123</v>
      </c>
      <c r="C30" s="143" t="e">
        <f t="shared" si="0"/>
        <v>#REF!</v>
      </c>
      <c r="D30" s="143" t="e">
        <f t="shared" si="1"/>
        <v>#REF!</v>
      </c>
      <c r="E30" s="144" t="s">
        <v>528</v>
      </c>
      <c r="F30" s="144" t="s">
        <v>22</v>
      </c>
      <c r="G30" s="143" t="s">
        <v>686</v>
      </c>
      <c r="H30" s="143" t="s">
        <v>59</v>
      </c>
      <c r="I30" s="143" t="s">
        <v>19</v>
      </c>
      <c r="J30" s="143" t="s">
        <v>170</v>
      </c>
      <c r="K30" s="145" t="s">
        <v>621</v>
      </c>
      <c r="L30" s="145" t="s">
        <v>624</v>
      </c>
      <c r="M30" s="144" t="s">
        <v>446</v>
      </c>
      <c r="N30" s="144" t="s">
        <v>396</v>
      </c>
      <c r="O30" s="143">
        <v>3</v>
      </c>
      <c r="P30" s="146">
        <v>1</v>
      </c>
      <c r="Q30" s="147">
        <v>7.75</v>
      </c>
      <c r="R30" s="147">
        <v>8.25</v>
      </c>
      <c r="S30" s="147">
        <v>17</v>
      </c>
      <c r="T30" s="140" t="s">
        <v>838</v>
      </c>
    </row>
    <row r="31" spans="1:20" s="1" customFormat="1" ht="24.75" customHeight="1" x14ac:dyDescent="0.25">
      <c r="A31" s="143">
        <v>22</v>
      </c>
      <c r="B31" s="143">
        <v>90125</v>
      </c>
      <c r="C31" s="143" t="e">
        <f t="shared" si="0"/>
        <v>#REF!</v>
      </c>
      <c r="D31" s="143" t="e">
        <f t="shared" si="1"/>
        <v>#REF!</v>
      </c>
      <c r="E31" s="144" t="s">
        <v>21</v>
      </c>
      <c r="F31" s="144" t="s">
        <v>22</v>
      </c>
      <c r="G31" s="143" t="s">
        <v>150</v>
      </c>
      <c r="H31" s="143" t="s">
        <v>15</v>
      </c>
      <c r="I31" s="143" t="s">
        <v>19</v>
      </c>
      <c r="J31" s="143" t="s">
        <v>13</v>
      </c>
      <c r="K31" s="145" t="s">
        <v>141</v>
      </c>
      <c r="L31" s="145" t="s">
        <v>709</v>
      </c>
      <c r="M31" s="144" t="s">
        <v>140</v>
      </c>
      <c r="N31" s="144" t="s">
        <v>139</v>
      </c>
      <c r="O31" s="143">
        <v>2</v>
      </c>
      <c r="P31" s="146" t="s">
        <v>781</v>
      </c>
      <c r="Q31" s="147">
        <v>7.5</v>
      </c>
      <c r="R31" s="147">
        <v>7.75</v>
      </c>
      <c r="S31" s="147">
        <v>15.25</v>
      </c>
      <c r="T31" s="140" t="s">
        <v>838</v>
      </c>
    </row>
    <row r="32" spans="1:20" s="1" customFormat="1" ht="24.75" customHeight="1" x14ac:dyDescent="0.25">
      <c r="A32" s="143">
        <v>23</v>
      </c>
      <c r="B32" s="143">
        <v>90128</v>
      </c>
      <c r="C32" s="143" t="e">
        <f t="shared" si="0"/>
        <v>#REF!</v>
      </c>
      <c r="D32" s="143" t="e">
        <f t="shared" si="1"/>
        <v>#REF!</v>
      </c>
      <c r="E32" s="144" t="s">
        <v>739</v>
      </c>
      <c r="F32" s="144" t="s">
        <v>381</v>
      </c>
      <c r="G32" s="143" t="s">
        <v>357</v>
      </c>
      <c r="H32" s="143" t="s">
        <v>15</v>
      </c>
      <c r="I32" s="143" t="s">
        <v>19</v>
      </c>
      <c r="J32" s="143" t="s">
        <v>18</v>
      </c>
      <c r="K32" s="145" t="s">
        <v>482</v>
      </c>
      <c r="L32" s="145" t="s">
        <v>489</v>
      </c>
      <c r="M32" s="144" t="s">
        <v>481</v>
      </c>
      <c r="N32" s="144" t="s">
        <v>139</v>
      </c>
      <c r="O32" s="143">
        <v>3</v>
      </c>
      <c r="P32" s="146">
        <v>1</v>
      </c>
      <c r="Q32" s="147">
        <v>6.5</v>
      </c>
      <c r="R32" s="147">
        <v>7.5</v>
      </c>
      <c r="S32" s="147">
        <v>15</v>
      </c>
      <c r="T32" s="140" t="s">
        <v>838</v>
      </c>
    </row>
    <row r="33" spans="1:20" s="1" customFormat="1" ht="24.75" customHeight="1" x14ac:dyDescent="0.25">
      <c r="A33" s="143">
        <v>24</v>
      </c>
      <c r="B33" s="143">
        <v>70140</v>
      </c>
      <c r="C33" s="143" t="e">
        <f t="shared" si="0"/>
        <v>#REF!</v>
      </c>
      <c r="D33" s="143" t="e">
        <f t="shared" si="1"/>
        <v>#REF!</v>
      </c>
      <c r="E33" s="144" t="s">
        <v>246</v>
      </c>
      <c r="F33" s="144" t="s">
        <v>38</v>
      </c>
      <c r="G33" s="143" t="s">
        <v>247</v>
      </c>
      <c r="H33" s="143" t="s">
        <v>15</v>
      </c>
      <c r="I33" s="143" t="s">
        <v>14</v>
      </c>
      <c r="J33" s="143" t="s">
        <v>80</v>
      </c>
      <c r="K33" s="145" t="s">
        <v>47</v>
      </c>
      <c r="L33" s="145" t="s">
        <v>248</v>
      </c>
      <c r="M33" s="144" t="s">
        <v>115</v>
      </c>
      <c r="N33" s="144" t="s">
        <v>32</v>
      </c>
      <c r="O33" s="143">
        <v>3</v>
      </c>
      <c r="P33" s="146">
        <v>1</v>
      </c>
      <c r="Q33" s="147">
        <v>5</v>
      </c>
      <c r="R33" s="147">
        <v>7.5</v>
      </c>
      <c r="S33" s="147">
        <v>13.5</v>
      </c>
      <c r="T33" s="140" t="s">
        <v>838</v>
      </c>
    </row>
    <row r="34" spans="1:20" s="1" customFormat="1" ht="24.75" customHeight="1" x14ac:dyDescent="0.25">
      <c r="A34" s="143">
        <v>25</v>
      </c>
      <c r="B34" s="143">
        <v>90129</v>
      </c>
      <c r="C34" s="143" t="e">
        <f t="shared" si="0"/>
        <v>#REF!</v>
      </c>
      <c r="D34" s="143" t="e">
        <f t="shared" si="1"/>
        <v>#REF!</v>
      </c>
      <c r="E34" s="144" t="s">
        <v>738</v>
      </c>
      <c r="F34" s="144" t="s">
        <v>38</v>
      </c>
      <c r="G34" s="143" t="s">
        <v>269</v>
      </c>
      <c r="H34" s="143" t="s">
        <v>15</v>
      </c>
      <c r="I34" s="143" t="s">
        <v>14</v>
      </c>
      <c r="J34" s="143" t="s">
        <v>429</v>
      </c>
      <c r="K34" s="145" t="s">
        <v>482</v>
      </c>
      <c r="L34" s="145" t="s">
        <v>488</v>
      </c>
      <c r="M34" s="144" t="s">
        <v>481</v>
      </c>
      <c r="N34" s="144" t="s">
        <v>139</v>
      </c>
      <c r="O34" s="143">
        <v>3</v>
      </c>
      <c r="P34" s="146">
        <v>1</v>
      </c>
      <c r="Q34" s="147">
        <v>6.5</v>
      </c>
      <c r="R34" s="147">
        <v>7.25</v>
      </c>
      <c r="S34" s="147">
        <v>14.75</v>
      </c>
      <c r="T34" s="140" t="s">
        <v>838</v>
      </c>
    </row>
    <row r="35" spans="1:20" s="1" customFormat="1" ht="24.75" customHeight="1" x14ac:dyDescent="0.25">
      <c r="A35" s="143">
        <v>26</v>
      </c>
      <c r="B35" s="143">
        <v>110132</v>
      </c>
      <c r="C35" s="143" t="e">
        <f t="shared" si="0"/>
        <v>#REF!</v>
      </c>
      <c r="D35" s="143" t="e">
        <f t="shared" si="1"/>
        <v>#REF!</v>
      </c>
      <c r="E35" s="144" t="s">
        <v>583</v>
      </c>
      <c r="F35" s="144" t="s">
        <v>479</v>
      </c>
      <c r="G35" s="143" t="s">
        <v>305</v>
      </c>
      <c r="H35" s="143" t="s">
        <v>15</v>
      </c>
      <c r="I35" s="143" t="s">
        <v>19</v>
      </c>
      <c r="J35" s="143" t="s">
        <v>18</v>
      </c>
      <c r="K35" s="145" t="s">
        <v>586</v>
      </c>
      <c r="L35" s="145" t="s">
        <v>585</v>
      </c>
      <c r="M35" s="144" t="s">
        <v>584</v>
      </c>
      <c r="N35" s="144" t="s">
        <v>457</v>
      </c>
      <c r="O35" s="143">
        <v>2</v>
      </c>
      <c r="P35" s="146">
        <v>1</v>
      </c>
      <c r="Q35" s="147">
        <v>5.75</v>
      </c>
      <c r="R35" s="147">
        <v>7</v>
      </c>
      <c r="S35" s="147">
        <v>13.75</v>
      </c>
      <c r="T35" s="140" t="s">
        <v>838</v>
      </c>
    </row>
    <row r="36" spans="1:20" s="1" customFormat="1" ht="24.75" customHeight="1" x14ac:dyDescent="0.25">
      <c r="A36" s="143">
        <v>27</v>
      </c>
      <c r="B36" s="143">
        <v>100168</v>
      </c>
      <c r="C36" s="143" t="e">
        <f t="shared" si="0"/>
        <v>#REF!</v>
      </c>
      <c r="D36" s="143" t="e">
        <f t="shared" si="1"/>
        <v>#REF!</v>
      </c>
      <c r="E36" s="144" t="s">
        <v>719</v>
      </c>
      <c r="F36" s="144" t="s">
        <v>210</v>
      </c>
      <c r="G36" s="143" t="s">
        <v>353</v>
      </c>
      <c r="H36" s="143" t="s">
        <v>15</v>
      </c>
      <c r="I36" s="143" t="s">
        <v>14</v>
      </c>
      <c r="J36" s="143" t="s">
        <v>13</v>
      </c>
      <c r="K36" s="145" t="s">
        <v>58</v>
      </c>
      <c r="L36" s="145" t="s">
        <v>717</v>
      </c>
      <c r="M36" s="144" t="s">
        <v>714</v>
      </c>
      <c r="N36" s="144" t="s">
        <v>57</v>
      </c>
      <c r="O36" s="143">
        <v>3</v>
      </c>
      <c r="P36" s="146" t="s">
        <v>781</v>
      </c>
      <c r="Q36" s="147">
        <v>6.75</v>
      </c>
      <c r="R36" s="147">
        <v>8.25</v>
      </c>
      <c r="S36" s="147">
        <v>15</v>
      </c>
      <c r="T36" s="140" t="s">
        <v>838</v>
      </c>
    </row>
    <row r="37" spans="1:20" s="1" customFormat="1" ht="24.75" customHeight="1" x14ac:dyDescent="0.25">
      <c r="A37" s="143">
        <v>28</v>
      </c>
      <c r="B37" s="143">
        <v>100188</v>
      </c>
      <c r="C37" s="143" t="e">
        <f t="shared" si="0"/>
        <v>#REF!</v>
      </c>
      <c r="D37" s="143" t="e">
        <f t="shared" si="1"/>
        <v>#REF!</v>
      </c>
      <c r="E37" s="144" t="s">
        <v>274</v>
      </c>
      <c r="F37" s="144" t="s">
        <v>245</v>
      </c>
      <c r="G37" s="143" t="s">
        <v>174</v>
      </c>
      <c r="H37" s="143" t="s">
        <v>15</v>
      </c>
      <c r="I37" s="143" t="s">
        <v>19</v>
      </c>
      <c r="J37" s="143" t="s">
        <v>80</v>
      </c>
      <c r="K37" s="145" t="s">
        <v>58</v>
      </c>
      <c r="L37" s="145" t="s">
        <v>693</v>
      </c>
      <c r="M37" s="144" t="s">
        <v>692</v>
      </c>
      <c r="N37" s="144" t="s">
        <v>57</v>
      </c>
      <c r="O37" s="143">
        <v>3</v>
      </c>
      <c r="P37" s="146">
        <v>1</v>
      </c>
      <c r="Q37" s="147">
        <v>5.5</v>
      </c>
      <c r="R37" s="147">
        <v>6.75</v>
      </c>
      <c r="S37" s="147">
        <v>13.25</v>
      </c>
      <c r="T37" s="140" t="s">
        <v>838</v>
      </c>
    </row>
    <row r="38" spans="1:20" s="1" customFormat="1" ht="24.75" customHeight="1" x14ac:dyDescent="0.25">
      <c r="A38" s="143">
        <v>29</v>
      </c>
      <c r="B38" s="143">
        <v>70209</v>
      </c>
      <c r="C38" s="143" t="e">
        <f t="shared" si="0"/>
        <v>#REF!</v>
      </c>
      <c r="D38" s="143" t="e">
        <f t="shared" si="1"/>
        <v>#REF!</v>
      </c>
      <c r="E38" s="144" t="s">
        <v>250</v>
      </c>
      <c r="F38" s="144" t="s">
        <v>182</v>
      </c>
      <c r="G38" s="143" t="s">
        <v>165</v>
      </c>
      <c r="H38" s="143" t="s">
        <v>15</v>
      </c>
      <c r="I38" s="143" t="s">
        <v>19</v>
      </c>
      <c r="J38" s="143" t="s">
        <v>80</v>
      </c>
      <c r="K38" s="145" t="s">
        <v>114</v>
      </c>
      <c r="L38" s="145" t="s">
        <v>427</v>
      </c>
      <c r="M38" s="144" t="s">
        <v>112</v>
      </c>
      <c r="N38" s="144" t="s">
        <v>32</v>
      </c>
      <c r="O38" s="143">
        <v>3</v>
      </c>
      <c r="P38" s="146">
        <v>1</v>
      </c>
      <c r="Q38" s="147">
        <v>3.5</v>
      </c>
      <c r="R38" s="147">
        <v>7.25</v>
      </c>
      <c r="S38" s="147">
        <v>11.75</v>
      </c>
      <c r="T38" s="140" t="s">
        <v>838</v>
      </c>
    </row>
    <row r="39" spans="1:20" s="1" customFormat="1" ht="24.75" customHeight="1" x14ac:dyDescent="0.25">
      <c r="A39" s="143">
        <v>30</v>
      </c>
      <c r="B39" s="143">
        <v>50171</v>
      </c>
      <c r="C39" s="143" t="e">
        <f t="shared" si="0"/>
        <v>#REF!</v>
      </c>
      <c r="D39" s="143" t="e">
        <f t="shared" si="1"/>
        <v>#REF!</v>
      </c>
      <c r="E39" s="144" t="s">
        <v>194</v>
      </c>
      <c r="F39" s="144" t="s">
        <v>73</v>
      </c>
      <c r="G39" s="143" t="s">
        <v>39</v>
      </c>
      <c r="H39" s="143" t="s">
        <v>15</v>
      </c>
      <c r="I39" s="143" t="s">
        <v>14</v>
      </c>
      <c r="J39" s="143" t="s">
        <v>13</v>
      </c>
      <c r="K39" s="145" t="s">
        <v>196</v>
      </c>
      <c r="L39" s="145" t="s">
        <v>638</v>
      </c>
      <c r="M39" s="144" t="s">
        <v>195</v>
      </c>
      <c r="N39" s="144" t="s">
        <v>20</v>
      </c>
      <c r="O39" s="143">
        <v>3</v>
      </c>
      <c r="P39" s="146">
        <v>1</v>
      </c>
      <c r="Q39" s="147">
        <v>4.75</v>
      </c>
      <c r="R39" s="147">
        <v>8</v>
      </c>
      <c r="S39" s="147">
        <v>13.75</v>
      </c>
      <c r="T39" s="140" t="s">
        <v>838</v>
      </c>
    </row>
    <row r="40" spans="1:20" s="1" customFormat="1" ht="24.75" customHeight="1" x14ac:dyDescent="0.25">
      <c r="A40" s="143">
        <v>31</v>
      </c>
      <c r="B40" s="143">
        <v>50188</v>
      </c>
      <c r="C40" s="143" t="e">
        <f t="shared" si="0"/>
        <v>#REF!</v>
      </c>
      <c r="D40" s="143" t="e">
        <f t="shared" si="1"/>
        <v>#REF!</v>
      </c>
      <c r="E40" s="144" t="s">
        <v>507</v>
      </c>
      <c r="F40" s="144" t="s">
        <v>277</v>
      </c>
      <c r="G40" s="143" t="s">
        <v>293</v>
      </c>
      <c r="H40" s="143" t="s">
        <v>15</v>
      </c>
      <c r="I40" s="143" t="s">
        <v>14</v>
      </c>
      <c r="J40" s="143" t="s">
        <v>159</v>
      </c>
      <c r="K40" s="145" t="s">
        <v>775</v>
      </c>
      <c r="L40" s="145" t="s">
        <v>288</v>
      </c>
      <c r="M40" s="144" t="s">
        <v>506</v>
      </c>
      <c r="N40" s="144" t="s">
        <v>16</v>
      </c>
      <c r="O40" s="143">
        <v>3</v>
      </c>
      <c r="P40" s="146">
        <v>2</v>
      </c>
      <c r="Q40" s="147">
        <v>5.75</v>
      </c>
      <c r="R40" s="147">
        <v>7.25</v>
      </c>
      <c r="S40" s="147">
        <v>15</v>
      </c>
      <c r="T40" s="140" t="s">
        <v>838</v>
      </c>
    </row>
    <row r="41" spans="1:20" s="1" customFormat="1" ht="24.75" customHeight="1" x14ac:dyDescent="0.25">
      <c r="A41" s="143">
        <v>32</v>
      </c>
      <c r="B41" s="143">
        <v>100241</v>
      </c>
      <c r="C41" s="143" t="e">
        <f t="shared" si="0"/>
        <v>#REF!</v>
      </c>
      <c r="D41" s="143" t="e">
        <f t="shared" si="1"/>
        <v>#REF!</v>
      </c>
      <c r="E41" s="144" t="s">
        <v>215</v>
      </c>
      <c r="F41" s="144" t="s">
        <v>648</v>
      </c>
      <c r="G41" s="143" t="s">
        <v>285</v>
      </c>
      <c r="H41" s="143" t="s">
        <v>15</v>
      </c>
      <c r="I41" s="143" t="s">
        <v>19</v>
      </c>
      <c r="J41" s="143" t="s">
        <v>18</v>
      </c>
      <c r="K41" s="145" t="s">
        <v>58</v>
      </c>
      <c r="L41" s="145" t="s">
        <v>672</v>
      </c>
      <c r="M41" s="144" t="s">
        <v>665</v>
      </c>
      <c r="N41" s="144" t="s">
        <v>57</v>
      </c>
      <c r="O41" s="143">
        <v>3</v>
      </c>
      <c r="P41" s="146">
        <v>1</v>
      </c>
      <c r="Q41" s="147">
        <v>6.25</v>
      </c>
      <c r="R41" s="147">
        <v>7.5</v>
      </c>
      <c r="S41" s="147">
        <v>14.75</v>
      </c>
      <c r="T41" s="140" t="s">
        <v>838</v>
      </c>
    </row>
    <row r="42" spans="1:20" s="1" customFormat="1" ht="24.75" customHeight="1" x14ac:dyDescent="0.25">
      <c r="A42" s="143">
        <v>33</v>
      </c>
      <c r="B42" s="143">
        <v>80166</v>
      </c>
      <c r="C42" s="143" t="e">
        <f t="shared" si="0"/>
        <v>#REF!</v>
      </c>
      <c r="D42" s="143" t="e">
        <f t="shared" si="1"/>
        <v>#REF!</v>
      </c>
      <c r="E42" s="144" t="s">
        <v>611</v>
      </c>
      <c r="F42" s="144" t="s">
        <v>143</v>
      </c>
      <c r="G42" s="143" t="s">
        <v>527</v>
      </c>
      <c r="H42" s="143" t="s">
        <v>15</v>
      </c>
      <c r="I42" s="143" t="s">
        <v>19</v>
      </c>
      <c r="J42" s="143" t="s">
        <v>13</v>
      </c>
      <c r="K42" s="145" t="s">
        <v>37</v>
      </c>
      <c r="L42" s="145" t="s">
        <v>610</v>
      </c>
      <c r="M42" s="144" t="s">
        <v>420</v>
      </c>
      <c r="N42" s="144" t="s">
        <v>43</v>
      </c>
      <c r="O42" s="143">
        <v>3</v>
      </c>
      <c r="P42" s="146">
        <v>1</v>
      </c>
      <c r="Q42" s="147">
        <v>8.25</v>
      </c>
      <c r="R42" s="147">
        <v>8.75</v>
      </c>
      <c r="S42" s="147">
        <v>18</v>
      </c>
      <c r="T42" s="140" t="s">
        <v>838</v>
      </c>
    </row>
    <row r="43" spans="1:20" s="1" customFormat="1" ht="24.75" customHeight="1" x14ac:dyDescent="0.25">
      <c r="A43" s="143">
        <v>34</v>
      </c>
      <c r="B43" s="143">
        <v>50253</v>
      </c>
      <c r="C43" s="143" t="e">
        <f t="shared" si="0"/>
        <v>#REF!</v>
      </c>
      <c r="D43" s="143" t="e">
        <f t="shared" si="1"/>
        <v>#REF!</v>
      </c>
      <c r="E43" s="144" t="s">
        <v>566</v>
      </c>
      <c r="F43" s="144" t="s">
        <v>40</v>
      </c>
      <c r="G43" s="143" t="s">
        <v>97</v>
      </c>
      <c r="H43" s="143" t="s">
        <v>15</v>
      </c>
      <c r="I43" s="143" t="s">
        <v>19</v>
      </c>
      <c r="J43" s="143" t="s">
        <v>18</v>
      </c>
      <c r="K43" s="145" t="s">
        <v>447</v>
      </c>
      <c r="L43" s="145" t="s">
        <v>567</v>
      </c>
      <c r="M43" s="144" t="s">
        <v>453</v>
      </c>
      <c r="N43" s="144" t="s">
        <v>20</v>
      </c>
      <c r="O43" s="143">
        <v>2</v>
      </c>
      <c r="P43" s="146">
        <v>1</v>
      </c>
      <c r="Q43" s="147">
        <v>7.75</v>
      </c>
      <c r="R43" s="147">
        <v>8.5</v>
      </c>
      <c r="S43" s="147">
        <v>17.25</v>
      </c>
      <c r="T43" s="140" t="s">
        <v>838</v>
      </c>
    </row>
    <row r="44" spans="1:20" s="1" customFormat="1" ht="24.75" customHeight="1" x14ac:dyDescent="0.25">
      <c r="A44" s="143">
        <v>35</v>
      </c>
      <c r="B44" s="143">
        <v>100287</v>
      </c>
      <c r="C44" s="143" t="e">
        <f t="shared" si="0"/>
        <v>#REF!</v>
      </c>
      <c r="D44" s="143" t="e">
        <f t="shared" si="1"/>
        <v>#REF!</v>
      </c>
      <c r="E44" s="144" t="s">
        <v>590</v>
      </c>
      <c r="F44" s="144" t="s">
        <v>40</v>
      </c>
      <c r="G44" s="143" t="s">
        <v>306</v>
      </c>
      <c r="H44" s="143" t="s">
        <v>15</v>
      </c>
      <c r="I44" s="143" t="s">
        <v>19</v>
      </c>
      <c r="J44" s="143" t="s">
        <v>13</v>
      </c>
      <c r="K44" s="145" t="s">
        <v>676</v>
      </c>
      <c r="L44" s="145" t="s">
        <v>759</v>
      </c>
      <c r="M44" s="144" t="s">
        <v>714</v>
      </c>
      <c r="N44" s="144" t="s">
        <v>57</v>
      </c>
      <c r="O44" s="143">
        <v>3</v>
      </c>
      <c r="P44" s="146">
        <v>1</v>
      </c>
      <c r="Q44" s="147">
        <v>7.25</v>
      </c>
      <c r="R44" s="147">
        <v>7.25</v>
      </c>
      <c r="S44" s="147">
        <v>15.5</v>
      </c>
      <c r="T44" s="140" t="s">
        <v>838</v>
      </c>
    </row>
    <row r="45" spans="1:20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20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85" t="s">
        <v>860</v>
      </c>
      <c r="L46" s="185"/>
      <c r="M46" s="185"/>
      <c r="N46" s="185"/>
      <c r="O46" s="185"/>
      <c r="P46" s="185"/>
      <c r="Q46" s="185"/>
      <c r="R46" s="185"/>
      <c r="S46" s="178"/>
    </row>
    <row r="47" spans="1:20" s="8" customFormat="1" ht="23.25" customHeight="1" x14ac:dyDescent="0.25">
      <c r="A47" s="159"/>
      <c r="B47" s="160" t="s">
        <v>867</v>
      </c>
      <c r="C47" s="160"/>
      <c r="D47" s="160"/>
      <c r="E47" s="160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20" ht="23.25" customHeight="1" x14ac:dyDescent="0.25">
      <c r="A48" s="188" t="s">
        <v>854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7">
    <mergeCell ref="A6:S6"/>
    <mergeCell ref="M1:S1"/>
    <mergeCell ref="M2:S2"/>
    <mergeCell ref="A3:F3"/>
    <mergeCell ref="A4:S4"/>
    <mergeCell ref="A5:S5"/>
    <mergeCell ref="A8:A9"/>
    <mergeCell ref="B8:B9"/>
    <mergeCell ref="C8:D8"/>
    <mergeCell ref="E8:F9"/>
    <mergeCell ref="G8:G9"/>
    <mergeCell ref="A48:F48"/>
    <mergeCell ref="E50:I50"/>
    <mergeCell ref="L50:N50"/>
    <mergeCell ref="S8:S9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</mergeCells>
  <pageMargins left="0.19685039370078741" right="9.8425196850393706E-2" top="0.51181102362204722" bottom="0.43307086614173229" header="0" footer="0.19685039370078741"/>
  <pageSetup paperSize="9" scale="62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abSelected="1" topLeftCell="A21" zoomScale="70" zoomScaleNormal="70" workbookViewId="0">
      <selection activeCell="R32" sqref="R32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20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20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20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s="53" customFormat="1" ht="18.75" customHeight="1" x14ac:dyDescent="0.25">
      <c r="A4" s="194" t="s">
        <v>848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20" s="53" customFormat="1" ht="18.75" customHeight="1" x14ac:dyDescent="0.25">
      <c r="A5" s="194" t="s">
        <v>849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20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0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20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20" ht="44.25" customHeight="1" x14ac:dyDescent="0.25">
      <c r="A9" s="181"/>
      <c r="B9" s="181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20" s="1" customFormat="1" ht="24.75" customHeight="1" x14ac:dyDescent="0.25">
      <c r="A10" s="143">
        <v>1</v>
      </c>
      <c r="B10" s="143">
        <v>100021</v>
      </c>
      <c r="C10" s="143" t="e">
        <f t="shared" ref="C10:C24" si="0">IF(VLOOKUP(B10,bangphachvanltv,2,FALSE)="","",VLOOKUP(B10,bangphachvanltv,2,FALSE))</f>
        <v>#REF!</v>
      </c>
      <c r="D10" s="143" t="e">
        <f t="shared" ref="D10:D24" si="1">IF(VLOOKUP(B10,bangphachtoanltv,2,FALSE)="","",VLOOKUP(B10,bangphachtoanltv,2,FALSE))</f>
        <v>#REF!</v>
      </c>
      <c r="E10" s="144" t="s">
        <v>327</v>
      </c>
      <c r="F10" s="144" t="s">
        <v>735</v>
      </c>
      <c r="G10" s="143" t="s">
        <v>757</v>
      </c>
      <c r="H10" s="143" t="s">
        <v>15</v>
      </c>
      <c r="I10" s="143" t="s">
        <v>19</v>
      </c>
      <c r="J10" s="143" t="s">
        <v>80</v>
      </c>
      <c r="K10" s="145" t="s">
        <v>676</v>
      </c>
      <c r="L10" s="145" t="s">
        <v>713</v>
      </c>
      <c r="M10" s="144" t="s">
        <v>675</v>
      </c>
      <c r="N10" s="144" t="s">
        <v>57</v>
      </c>
      <c r="O10" s="143">
        <v>3</v>
      </c>
      <c r="P10" s="146">
        <v>1</v>
      </c>
      <c r="Q10" s="147">
        <v>7.5</v>
      </c>
      <c r="R10" s="147">
        <v>5.75</v>
      </c>
      <c r="S10" s="147">
        <v>14.25</v>
      </c>
      <c r="T10" s="140" t="s">
        <v>839</v>
      </c>
    </row>
    <row r="11" spans="1:20" s="1" customFormat="1" ht="24.75" customHeight="1" x14ac:dyDescent="0.25">
      <c r="A11" s="143">
        <v>2</v>
      </c>
      <c r="B11" s="143">
        <v>50023</v>
      </c>
      <c r="C11" s="143" t="e">
        <f t="shared" si="0"/>
        <v>#REF!</v>
      </c>
      <c r="D11" s="143" t="e">
        <f t="shared" si="1"/>
        <v>#REF!</v>
      </c>
      <c r="E11" s="144" t="s">
        <v>116</v>
      </c>
      <c r="F11" s="144" t="s">
        <v>256</v>
      </c>
      <c r="G11" s="143" t="s">
        <v>79</v>
      </c>
      <c r="H11" s="143" t="s">
        <v>15</v>
      </c>
      <c r="I11" s="143" t="s">
        <v>14</v>
      </c>
      <c r="J11" s="143" t="s">
        <v>18</v>
      </c>
      <c r="K11" s="145" t="s">
        <v>775</v>
      </c>
      <c r="L11" s="145" t="s">
        <v>654</v>
      </c>
      <c r="M11" s="144" t="s">
        <v>508</v>
      </c>
      <c r="N11" s="144" t="s">
        <v>16</v>
      </c>
      <c r="O11" s="143">
        <v>3</v>
      </c>
      <c r="P11" s="146">
        <v>1</v>
      </c>
      <c r="Q11" s="147">
        <v>7</v>
      </c>
      <c r="R11" s="147">
        <v>6.25</v>
      </c>
      <c r="S11" s="147">
        <v>14.25</v>
      </c>
      <c r="T11" s="140" t="s">
        <v>839</v>
      </c>
    </row>
    <row r="12" spans="1:20" s="1" customFormat="1" ht="24.75" customHeight="1" x14ac:dyDescent="0.25">
      <c r="A12" s="143">
        <v>3</v>
      </c>
      <c r="B12" s="143">
        <v>70032</v>
      </c>
      <c r="C12" s="143" t="e">
        <f t="shared" si="0"/>
        <v>#REF!</v>
      </c>
      <c r="D12" s="143" t="e">
        <f t="shared" si="1"/>
        <v>#REF!</v>
      </c>
      <c r="E12" s="144" t="s">
        <v>86</v>
      </c>
      <c r="F12" s="144" t="s">
        <v>273</v>
      </c>
      <c r="G12" s="143" t="s">
        <v>216</v>
      </c>
      <c r="H12" s="143" t="s">
        <v>15</v>
      </c>
      <c r="I12" s="143" t="s">
        <v>14</v>
      </c>
      <c r="J12" s="143" t="s">
        <v>80</v>
      </c>
      <c r="K12" s="145" t="s">
        <v>322</v>
      </c>
      <c r="L12" s="145" t="s">
        <v>96</v>
      </c>
      <c r="M12" s="144" t="s">
        <v>90</v>
      </c>
      <c r="N12" s="144" t="s">
        <v>32</v>
      </c>
      <c r="O12" s="143">
        <v>3</v>
      </c>
      <c r="P12" s="146">
        <v>1</v>
      </c>
      <c r="Q12" s="147">
        <v>5.25</v>
      </c>
      <c r="R12" s="147">
        <v>7</v>
      </c>
      <c r="S12" s="147">
        <v>13.25</v>
      </c>
      <c r="T12" s="140" t="s">
        <v>839</v>
      </c>
    </row>
    <row r="13" spans="1:20" s="1" customFormat="1" ht="24.75" customHeight="1" x14ac:dyDescent="0.25">
      <c r="A13" s="143">
        <v>4</v>
      </c>
      <c r="B13" s="143">
        <v>320048</v>
      </c>
      <c r="C13" s="143" t="e">
        <f t="shared" si="0"/>
        <v>#REF!</v>
      </c>
      <c r="D13" s="143" t="e">
        <f t="shared" si="1"/>
        <v>#REF!</v>
      </c>
      <c r="E13" s="144" t="s">
        <v>452</v>
      </c>
      <c r="F13" s="144" t="s">
        <v>564</v>
      </c>
      <c r="G13" s="143" t="s">
        <v>291</v>
      </c>
      <c r="H13" s="143" t="s">
        <v>15</v>
      </c>
      <c r="I13" s="143" t="s">
        <v>19</v>
      </c>
      <c r="J13" s="143" t="s">
        <v>13</v>
      </c>
      <c r="K13" s="145" t="s">
        <v>621</v>
      </c>
      <c r="L13" s="145" t="s">
        <v>622</v>
      </c>
      <c r="M13" s="144" t="s">
        <v>446</v>
      </c>
      <c r="N13" s="144" t="s">
        <v>396</v>
      </c>
      <c r="O13" s="143">
        <v>3</v>
      </c>
      <c r="P13" s="146">
        <v>1</v>
      </c>
      <c r="Q13" s="147">
        <v>7.5</v>
      </c>
      <c r="R13" s="147">
        <v>6</v>
      </c>
      <c r="S13" s="147">
        <v>14.5</v>
      </c>
      <c r="T13" s="140" t="s">
        <v>839</v>
      </c>
    </row>
    <row r="14" spans="1:20" s="1" customFormat="1" ht="24.75" customHeight="1" x14ac:dyDescent="0.25">
      <c r="A14" s="143">
        <v>5</v>
      </c>
      <c r="B14" s="143">
        <v>100058</v>
      </c>
      <c r="C14" s="143" t="e">
        <f t="shared" si="0"/>
        <v>#REF!</v>
      </c>
      <c r="D14" s="143" t="e">
        <f t="shared" si="1"/>
        <v>#REF!</v>
      </c>
      <c r="E14" s="144" t="s">
        <v>249</v>
      </c>
      <c r="F14" s="144" t="s">
        <v>77</v>
      </c>
      <c r="G14" s="143" t="s">
        <v>400</v>
      </c>
      <c r="H14" s="143" t="s">
        <v>15</v>
      </c>
      <c r="I14" s="143" t="s">
        <v>14</v>
      </c>
      <c r="J14" s="143" t="s">
        <v>18</v>
      </c>
      <c r="K14" s="145" t="s">
        <v>201</v>
      </c>
      <c r="L14" s="145" t="s">
        <v>701</v>
      </c>
      <c r="M14" s="144" t="s">
        <v>200</v>
      </c>
      <c r="N14" s="144" t="s">
        <v>57</v>
      </c>
      <c r="O14" s="143">
        <v>3</v>
      </c>
      <c r="P14" s="146">
        <v>1</v>
      </c>
      <c r="Q14" s="147">
        <v>5.25</v>
      </c>
      <c r="R14" s="147">
        <v>7.25</v>
      </c>
      <c r="S14" s="147">
        <v>13.5</v>
      </c>
      <c r="T14" s="140" t="s">
        <v>839</v>
      </c>
    </row>
    <row r="15" spans="1:20" s="1" customFormat="1" ht="24.75" customHeight="1" x14ac:dyDescent="0.25">
      <c r="A15" s="143">
        <v>6</v>
      </c>
      <c r="B15" s="143">
        <v>100057</v>
      </c>
      <c r="C15" s="143" t="e">
        <f t="shared" si="0"/>
        <v>#REF!</v>
      </c>
      <c r="D15" s="143" t="e">
        <f t="shared" si="1"/>
        <v>#REF!</v>
      </c>
      <c r="E15" s="144" t="s">
        <v>554</v>
      </c>
      <c r="F15" s="144" t="s">
        <v>77</v>
      </c>
      <c r="G15" s="143" t="s">
        <v>467</v>
      </c>
      <c r="H15" s="143" t="s">
        <v>15</v>
      </c>
      <c r="I15" s="143" t="s">
        <v>14</v>
      </c>
      <c r="J15" s="143" t="s">
        <v>18</v>
      </c>
      <c r="K15" s="145" t="s">
        <v>700</v>
      </c>
      <c r="L15" s="145" t="s">
        <v>767</v>
      </c>
      <c r="M15" s="144" t="s">
        <v>699</v>
      </c>
      <c r="N15" s="144" t="s">
        <v>57</v>
      </c>
      <c r="O15" s="143">
        <v>3</v>
      </c>
      <c r="P15" s="146">
        <v>1</v>
      </c>
      <c r="Q15" s="147">
        <v>6.5</v>
      </c>
      <c r="R15" s="147">
        <v>6</v>
      </c>
      <c r="S15" s="147">
        <v>13.5</v>
      </c>
      <c r="T15" s="140" t="s">
        <v>839</v>
      </c>
    </row>
    <row r="16" spans="1:20" s="1" customFormat="1" ht="24.75" customHeight="1" x14ac:dyDescent="0.25">
      <c r="A16" s="143">
        <v>7</v>
      </c>
      <c r="B16" s="143">
        <v>90071</v>
      </c>
      <c r="C16" s="143" t="e">
        <f t="shared" si="0"/>
        <v>#REF!</v>
      </c>
      <c r="D16" s="143" t="e">
        <f t="shared" si="1"/>
        <v>#REF!</v>
      </c>
      <c r="E16" s="144" t="s">
        <v>120</v>
      </c>
      <c r="F16" s="144" t="s">
        <v>480</v>
      </c>
      <c r="G16" s="143" t="s">
        <v>279</v>
      </c>
      <c r="H16" s="143" t="s">
        <v>15</v>
      </c>
      <c r="I16" s="143" t="s">
        <v>19</v>
      </c>
      <c r="J16" s="143" t="s">
        <v>18</v>
      </c>
      <c r="K16" s="145" t="s">
        <v>141</v>
      </c>
      <c r="L16" s="145" t="s">
        <v>502</v>
      </c>
      <c r="M16" s="144" t="s">
        <v>140</v>
      </c>
      <c r="N16" s="144" t="s">
        <v>139</v>
      </c>
      <c r="O16" s="143">
        <v>2</v>
      </c>
      <c r="P16" s="146">
        <v>1</v>
      </c>
      <c r="Q16" s="147">
        <v>7.25</v>
      </c>
      <c r="R16" s="147">
        <v>6.25</v>
      </c>
      <c r="S16" s="147">
        <v>14.5</v>
      </c>
      <c r="T16" s="140" t="s">
        <v>839</v>
      </c>
    </row>
    <row r="17" spans="1:71" s="1" customFormat="1" ht="24.75" customHeight="1" x14ac:dyDescent="0.25">
      <c r="A17" s="143">
        <v>8</v>
      </c>
      <c r="B17" s="143">
        <v>320075</v>
      </c>
      <c r="C17" s="143" t="e">
        <f t="shared" si="0"/>
        <v>#REF!</v>
      </c>
      <c r="D17" s="143" t="e">
        <f t="shared" si="1"/>
        <v>#REF!</v>
      </c>
      <c r="E17" s="144" t="s">
        <v>651</v>
      </c>
      <c r="F17" s="144" t="s">
        <v>61</v>
      </c>
      <c r="G17" s="143" t="s">
        <v>216</v>
      </c>
      <c r="H17" s="143" t="s">
        <v>15</v>
      </c>
      <c r="I17" s="143" t="s">
        <v>19</v>
      </c>
      <c r="J17" s="143" t="s">
        <v>18</v>
      </c>
      <c r="K17" s="145" t="s">
        <v>650</v>
      </c>
      <c r="L17" s="145" t="s">
        <v>649</v>
      </c>
      <c r="M17" s="144" t="s">
        <v>619</v>
      </c>
      <c r="N17" s="144" t="s">
        <v>396</v>
      </c>
      <c r="O17" s="143">
        <v>3</v>
      </c>
      <c r="P17" s="146">
        <v>1</v>
      </c>
      <c r="Q17" s="147">
        <v>4</v>
      </c>
      <c r="R17" s="147">
        <v>6</v>
      </c>
      <c r="S17" s="147">
        <v>11</v>
      </c>
      <c r="T17" s="140" t="s">
        <v>839</v>
      </c>
    </row>
    <row r="18" spans="1:71" s="1" customFormat="1" ht="24.75" customHeight="1" x14ac:dyDescent="0.25">
      <c r="A18" s="143">
        <v>9</v>
      </c>
      <c r="B18" s="143">
        <v>50056</v>
      </c>
      <c r="C18" s="143" t="e">
        <f t="shared" si="0"/>
        <v>#REF!</v>
      </c>
      <c r="D18" s="143" t="e">
        <f t="shared" si="1"/>
        <v>#REF!</v>
      </c>
      <c r="E18" s="144" t="s">
        <v>215</v>
      </c>
      <c r="F18" s="144" t="s">
        <v>303</v>
      </c>
      <c r="G18" s="143" t="s">
        <v>138</v>
      </c>
      <c r="H18" s="143" t="s">
        <v>15</v>
      </c>
      <c r="I18" s="143" t="s">
        <v>19</v>
      </c>
      <c r="J18" s="143" t="s">
        <v>18</v>
      </c>
      <c r="K18" s="145" t="s">
        <v>456</v>
      </c>
      <c r="L18" s="145" t="s">
        <v>519</v>
      </c>
      <c r="M18" s="144" t="s">
        <v>455</v>
      </c>
      <c r="N18" s="144" t="s">
        <v>20</v>
      </c>
      <c r="O18" s="143">
        <v>2</v>
      </c>
      <c r="P18" s="146">
        <v>1</v>
      </c>
      <c r="Q18" s="147">
        <v>6.5</v>
      </c>
      <c r="R18" s="147">
        <v>6.5</v>
      </c>
      <c r="S18" s="147">
        <v>14</v>
      </c>
      <c r="T18" s="140" t="s">
        <v>839</v>
      </c>
    </row>
    <row r="19" spans="1:71" s="1" customFormat="1" ht="24.75" customHeight="1" x14ac:dyDescent="0.25">
      <c r="A19" s="143">
        <v>10</v>
      </c>
      <c r="B19" s="143">
        <v>70089</v>
      </c>
      <c r="C19" s="143" t="e">
        <f t="shared" si="0"/>
        <v>#REF!</v>
      </c>
      <c r="D19" s="143" t="e">
        <f t="shared" si="1"/>
        <v>#REF!</v>
      </c>
      <c r="E19" s="144" t="s">
        <v>84</v>
      </c>
      <c r="F19" s="144" t="s">
        <v>303</v>
      </c>
      <c r="G19" s="143" t="s">
        <v>282</v>
      </c>
      <c r="H19" s="143" t="s">
        <v>15</v>
      </c>
      <c r="I19" s="143" t="s">
        <v>19</v>
      </c>
      <c r="J19" s="143" t="s">
        <v>80</v>
      </c>
      <c r="K19" s="145" t="s">
        <v>34</v>
      </c>
      <c r="L19" s="145" t="s">
        <v>298</v>
      </c>
      <c r="M19" s="144" t="s">
        <v>90</v>
      </c>
      <c r="N19" s="144" t="s">
        <v>32</v>
      </c>
      <c r="O19" s="143">
        <v>3</v>
      </c>
      <c r="P19" s="146">
        <v>1</v>
      </c>
      <c r="Q19" s="147">
        <v>7.25</v>
      </c>
      <c r="R19" s="147">
        <v>6.25</v>
      </c>
      <c r="S19" s="147">
        <v>14.5</v>
      </c>
      <c r="T19" s="140" t="s">
        <v>839</v>
      </c>
    </row>
    <row r="20" spans="1:71" s="1" customFormat="1" ht="24.75" customHeight="1" x14ac:dyDescent="0.25">
      <c r="A20" s="143">
        <v>11</v>
      </c>
      <c r="B20" s="143">
        <v>70099</v>
      </c>
      <c r="C20" s="143" t="e">
        <f t="shared" si="0"/>
        <v>#REF!</v>
      </c>
      <c r="D20" s="143" t="e">
        <f t="shared" si="1"/>
        <v>#REF!</v>
      </c>
      <c r="E20" s="144" t="s">
        <v>86</v>
      </c>
      <c r="F20" s="144" t="s">
        <v>213</v>
      </c>
      <c r="G20" s="143" t="s">
        <v>356</v>
      </c>
      <c r="H20" s="143" t="s">
        <v>15</v>
      </c>
      <c r="I20" s="143" t="s">
        <v>14</v>
      </c>
      <c r="J20" s="143" t="s">
        <v>80</v>
      </c>
      <c r="K20" s="145" t="s">
        <v>94</v>
      </c>
      <c r="L20" s="145" t="s">
        <v>234</v>
      </c>
      <c r="M20" s="144" t="s">
        <v>93</v>
      </c>
      <c r="N20" s="144" t="s">
        <v>32</v>
      </c>
      <c r="O20" s="143">
        <v>3</v>
      </c>
      <c r="P20" s="146">
        <v>1</v>
      </c>
      <c r="Q20" s="147">
        <v>4</v>
      </c>
      <c r="R20" s="147">
        <v>6.75</v>
      </c>
      <c r="S20" s="147">
        <v>11.75</v>
      </c>
      <c r="T20" s="140" t="s">
        <v>839</v>
      </c>
    </row>
    <row r="21" spans="1:71" s="1" customFormat="1" ht="24.75" customHeight="1" x14ac:dyDescent="0.25">
      <c r="A21" s="143">
        <v>12</v>
      </c>
      <c r="B21" s="143">
        <v>70104</v>
      </c>
      <c r="C21" s="143" t="e">
        <f t="shared" si="0"/>
        <v>#REF!</v>
      </c>
      <c r="D21" s="143" t="e">
        <f t="shared" si="1"/>
        <v>#REF!</v>
      </c>
      <c r="E21" s="144" t="s">
        <v>203</v>
      </c>
      <c r="F21" s="144" t="s">
        <v>300</v>
      </c>
      <c r="G21" s="143" t="s">
        <v>326</v>
      </c>
      <c r="H21" s="143" t="s">
        <v>15</v>
      </c>
      <c r="I21" s="143" t="s">
        <v>19</v>
      </c>
      <c r="J21" s="143" t="s">
        <v>18</v>
      </c>
      <c r="K21" s="145" t="s">
        <v>34</v>
      </c>
      <c r="L21" s="145" t="s">
        <v>280</v>
      </c>
      <c r="M21" s="144" t="s">
        <v>33</v>
      </c>
      <c r="N21" s="144" t="s">
        <v>32</v>
      </c>
      <c r="O21" s="143">
        <v>2</v>
      </c>
      <c r="P21" s="146">
        <v>1</v>
      </c>
      <c r="Q21" s="147">
        <v>7</v>
      </c>
      <c r="R21" s="147">
        <v>6</v>
      </c>
      <c r="S21" s="147">
        <v>14</v>
      </c>
      <c r="T21" s="140" t="s">
        <v>839</v>
      </c>
    </row>
    <row r="22" spans="1:71" s="1" customFormat="1" ht="24.75" customHeight="1" x14ac:dyDescent="0.25">
      <c r="A22" s="143">
        <v>13</v>
      </c>
      <c r="B22" s="143">
        <v>90103</v>
      </c>
      <c r="C22" s="143" t="e">
        <f t="shared" si="0"/>
        <v>#REF!</v>
      </c>
      <c r="D22" s="143" t="e">
        <f t="shared" si="1"/>
        <v>#REF!</v>
      </c>
      <c r="E22" s="144" t="s">
        <v>752</v>
      </c>
      <c r="F22" s="144" t="s">
        <v>162</v>
      </c>
      <c r="G22" s="143" t="s">
        <v>465</v>
      </c>
      <c r="H22" s="143" t="s">
        <v>166</v>
      </c>
      <c r="I22" s="143" t="s">
        <v>19</v>
      </c>
      <c r="J22" s="143" t="s">
        <v>18</v>
      </c>
      <c r="K22" s="145" t="s">
        <v>141</v>
      </c>
      <c r="L22" s="145" t="s">
        <v>503</v>
      </c>
      <c r="M22" s="144" t="s">
        <v>140</v>
      </c>
      <c r="N22" s="144" t="s">
        <v>139</v>
      </c>
      <c r="O22" s="143">
        <v>2</v>
      </c>
      <c r="P22" s="146">
        <v>1</v>
      </c>
      <c r="Q22" s="147">
        <v>6.5</v>
      </c>
      <c r="R22" s="147">
        <v>6.5</v>
      </c>
      <c r="S22" s="147">
        <v>14</v>
      </c>
      <c r="T22" s="140" t="s">
        <v>839</v>
      </c>
    </row>
    <row r="23" spans="1:71" s="1" customFormat="1" ht="24.75" customHeight="1" x14ac:dyDescent="0.25">
      <c r="A23" s="143">
        <v>14</v>
      </c>
      <c r="B23" s="143">
        <v>80069</v>
      </c>
      <c r="C23" s="143" t="e">
        <f t="shared" si="0"/>
        <v>#REF!</v>
      </c>
      <c r="D23" s="143" t="e">
        <f t="shared" si="1"/>
        <v>#REF!</v>
      </c>
      <c r="E23" s="144" t="s">
        <v>215</v>
      </c>
      <c r="F23" s="144" t="s">
        <v>414</v>
      </c>
      <c r="G23" s="143" t="s">
        <v>62</v>
      </c>
      <c r="H23" s="143" t="s">
        <v>15</v>
      </c>
      <c r="I23" s="143" t="s">
        <v>19</v>
      </c>
      <c r="J23" s="143" t="s">
        <v>18</v>
      </c>
      <c r="K23" s="145" t="s">
        <v>417</v>
      </c>
      <c r="L23" s="145" t="s">
        <v>416</v>
      </c>
      <c r="M23" s="144" t="s">
        <v>415</v>
      </c>
      <c r="N23" s="144" t="s">
        <v>43</v>
      </c>
      <c r="O23" s="143">
        <v>3</v>
      </c>
      <c r="P23" s="146">
        <v>1</v>
      </c>
      <c r="Q23" s="147">
        <v>6.5</v>
      </c>
      <c r="R23" s="147">
        <v>6.5</v>
      </c>
      <c r="S23" s="147">
        <v>14</v>
      </c>
      <c r="T23" s="140" t="s">
        <v>839</v>
      </c>
    </row>
    <row r="24" spans="1:71" s="1" customFormat="1" ht="24.75" customHeight="1" x14ac:dyDescent="0.25">
      <c r="A24" s="143">
        <v>15</v>
      </c>
      <c r="B24" s="143">
        <v>90123</v>
      </c>
      <c r="C24" s="143" t="e">
        <f t="shared" si="0"/>
        <v>#REF!</v>
      </c>
      <c r="D24" s="143" t="e">
        <f t="shared" si="1"/>
        <v>#REF!</v>
      </c>
      <c r="E24" s="144" t="s">
        <v>749</v>
      </c>
      <c r="F24" s="144" t="s">
        <v>22</v>
      </c>
      <c r="G24" s="143" t="s">
        <v>354</v>
      </c>
      <c r="H24" s="143" t="s">
        <v>15</v>
      </c>
      <c r="I24" s="143" t="s">
        <v>19</v>
      </c>
      <c r="J24" s="143" t="s">
        <v>18</v>
      </c>
      <c r="K24" s="145" t="s">
        <v>141</v>
      </c>
      <c r="L24" s="145" t="s">
        <v>503</v>
      </c>
      <c r="M24" s="144" t="s">
        <v>140</v>
      </c>
      <c r="N24" s="144" t="s">
        <v>139</v>
      </c>
      <c r="O24" s="143">
        <v>2</v>
      </c>
      <c r="P24" s="146">
        <v>1</v>
      </c>
      <c r="Q24" s="147">
        <v>6.75</v>
      </c>
      <c r="R24" s="147">
        <v>6</v>
      </c>
      <c r="S24" s="147">
        <v>13.75</v>
      </c>
      <c r="T24" s="140" t="s">
        <v>839</v>
      </c>
    </row>
    <row r="25" spans="1:71" s="1" customFormat="1" ht="24.75" customHeight="1" x14ac:dyDescent="0.25">
      <c r="A25" s="143">
        <v>16</v>
      </c>
      <c r="B25" s="143">
        <v>50116</v>
      </c>
      <c r="C25" s="143"/>
      <c r="D25" s="143"/>
      <c r="E25" s="145" t="s">
        <v>819</v>
      </c>
      <c r="F25" s="145" t="s">
        <v>38</v>
      </c>
      <c r="G25" s="143" t="s">
        <v>304</v>
      </c>
      <c r="H25" s="143" t="s">
        <v>15</v>
      </c>
      <c r="I25" s="143" t="s">
        <v>14</v>
      </c>
      <c r="J25" s="143" t="s">
        <v>18</v>
      </c>
      <c r="K25" s="145" t="s">
        <v>821</v>
      </c>
      <c r="L25" s="145" t="s">
        <v>822</v>
      </c>
      <c r="M25" s="145" t="s">
        <v>824</v>
      </c>
      <c r="N25" s="145" t="s">
        <v>20</v>
      </c>
      <c r="O25" s="143">
        <v>2</v>
      </c>
      <c r="P25" s="146">
        <v>1</v>
      </c>
      <c r="Q25" s="147">
        <v>4.5</v>
      </c>
      <c r="R25" s="147">
        <v>7.25</v>
      </c>
      <c r="S25" s="147">
        <v>12.75</v>
      </c>
      <c r="T25" s="140" t="s">
        <v>839</v>
      </c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</row>
    <row r="26" spans="1:71" s="1" customFormat="1" ht="24.75" customHeight="1" x14ac:dyDescent="0.25">
      <c r="A26" s="143">
        <v>17</v>
      </c>
      <c r="B26" s="143">
        <v>110118</v>
      </c>
      <c r="C26" s="143" t="e">
        <f t="shared" ref="C26:C44" si="2">IF(VLOOKUP(B26,bangphachvanltv,2,FALSE)="","",VLOOKUP(B26,bangphachvanltv,2,FALSE))</f>
        <v>#REF!</v>
      </c>
      <c r="D26" s="143" t="e">
        <f t="shared" ref="D26:D44" si="3">IF(VLOOKUP(B26,bangphachtoanltv,2,FALSE)="","",VLOOKUP(B26,bangphachtoanltv,2,FALSE))</f>
        <v>#REF!</v>
      </c>
      <c r="E26" s="144" t="s">
        <v>734</v>
      </c>
      <c r="F26" s="144" t="s">
        <v>38</v>
      </c>
      <c r="G26" s="143" t="s">
        <v>12</v>
      </c>
      <c r="H26" s="143" t="s">
        <v>15</v>
      </c>
      <c r="I26" s="143" t="s">
        <v>14</v>
      </c>
      <c r="J26" s="143" t="s">
        <v>18</v>
      </c>
      <c r="K26" s="145" t="s">
        <v>688</v>
      </c>
      <c r="L26" s="145" t="s">
        <v>514</v>
      </c>
      <c r="M26" s="144" t="s">
        <v>450</v>
      </c>
      <c r="N26" s="144" t="s">
        <v>74</v>
      </c>
      <c r="O26" s="143">
        <v>3</v>
      </c>
      <c r="P26" s="146">
        <v>1</v>
      </c>
      <c r="Q26" s="147">
        <v>5.25</v>
      </c>
      <c r="R26" s="147">
        <v>6.25</v>
      </c>
      <c r="S26" s="147">
        <v>12.5</v>
      </c>
      <c r="T26" s="140" t="s">
        <v>839</v>
      </c>
    </row>
    <row r="27" spans="1:71" s="1" customFormat="1" ht="24.75" customHeight="1" x14ac:dyDescent="0.25">
      <c r="A27" s="143">
        <v>18</v>
      </c>
      <c r="B27" s="143">
        <v>90158</v>
      </c>
      <c r="C27" s="143" t="e">
        <f t="shared" si="2"/>
        <v>#REF!</v>
      </c>
      <c r="D27" s="143" t="e">
        <f t="shared" si="3"/>
        <v>#REF!</v>
      </c>
      <c r="E27" s="144" t="s">
        <v>744</v>
      </c>
      <c r="F27" s="144" t="s">
        <v>35</v>
      </c>
      <c r="G27" s="143" t="s">
        <v>444</v>
      </c>
      <c r="H27" s="143" t="s">
        <v>15</v>
      </c>
      <c r="I27" s="143" t="s">
        <v>14</v>
      </c>
      <c r="J27" s="143" t="s">
        <v>80</v>
      </c>
      <c r="K27" s="145" t="s">
        <v>141</v>
      </c>
      <c r="L27" s="145" t="s">
        <v>232</v>
      </c>
      <c r="M27" s="144" t="s">
        <v>494</v>
      </c>
      <c r="N27" s="144" t="s">
        <v>139</v>
      </c>
      <c r="O27" s="143">
        <v>3</v>
      </c>
      <c r="P27" s="146">
        <v>1</v>
      </c>
      <c r="Q27" s="147">
        <v>7.25</v>
      </c>
      <c r="R27" s="147">
        <v>6</v>
      </c>
      <c r="S27" s="147">
        <v>14.25</v>
      </c>
      <c r="T27" s="140" t="s">
        <v>839</v>
      </c>
    </row>
    <row r="28" spans="1:71" s="1" customFormat="1" ht="24.75" customHeight="1" x14ac:dyDescent="0.25">
      <c r="A28" s="143">
        <v>19</v>
      </c>
      <c r="B28" s="143">
        <v>80102</v>
      </c>
      <c r="C28" s="143" t="e">
        <f t="shared" si="2"/>
        <v>#REF!</v>
      </c>
      <c r="D28" s="143" t="e">
        <f t="shared" si="3"/>
        <v>#REF!</v>
      </c>
      <c r="E28" s="144" t="s">
        <v>604</v>
      </c>
      <c r="F28" s="144" t="s">
        <v>60</v>
      </c>
      <c r="G28" s="143" t="s">
        <v>318</v>
      </c>
      <c r="H28" s="143" t="s">
        <v>15</v>
      </c>
      <c r="I28" s="143" t="s">
        <v>19</v>
      </c>
      <c r="J28" s="143" t="s">
        <v>18</v>
      </c>
      <c r="K28" s="145" t="s">
        <v>407</v>
      </c>
      <c r="L28" s="145" t="s">
        <v>439</v>
      </c>
      <c r="M28" s="144" t="s">
        <v>406</v>
      </c>
      <c r="N28" s="144" t="s">
        <v>43</v>
      </c>
      <c r="O28" s="143">
        <v>3</v>
      </c>
      <c r="P28" s="146">
        <v>1</v>
      </c>
      <c r="Q28" s="147">
        <v>7.5</v>
      </c>
      <c r="R28" s="147">
        <v>6</v>
      </c>
      <c r="S28" s="147">
        <v>14.5</v>
      </c>
      <c r="T28" s="140" t="s">
        <v>839</v>
      </c>
    </row>
    <row r="29" spans="1:71" s="1" customFormat="1" ht="24.75" customHeight="1" x14ac:dyDescent="0.25">
      <c r="A29" s="143">
        <v>20</v>
      </c>
      <c r="B29" s="143">
        <v>90179</v>
      </c>
      <c r="C29" s="143" t="e">
        <f t="shared" si="2"/>
        <v>#REF!</v>
      </c>
      <c r="D29" s="143" t="e">
        <f t="shared" si="3"/>
        <v>#REF!</v>
      </c>
      <c r="E29" s="144" t="s">
        <v>560</v>
      </c>
      <c r="F29" s="144" t="s">
        <v>175</v>
      </c>
      <c r="G29" s="143" t="s">
        <v>408</v>
      </c>
      <c r="H29" s="143" t="s">
        <v>204</v>
      </c>
      <c r="I29" s="143" t="s">
        <v>19</v>
      </c>
      <c r="J29" s="143" t="s">
        <v>18</v>
      </c>
      <c r="K29" s="145" t="s">
        <v>141</v>
      </c>
      <c r="L29" s="145" t="s">
        <v>754</v>
      </c>
      <c r="M29" s="144" t="s">
        <v>140</v>
      </c>
      <c r="N29" s="144" t="s">
        <v>139</v>
      </c>
      <c r="O29" s="143">
        <v>2</v>
      </c>
      <c r="P29" s="146">
        <v>1</v>
      </c>
      <c r="Q29" s="147">
        <v>6.25</v>
      </c>
      <c r="R29" s="147">
        <v>6.5</v>
      </c>
      <c r="S29" s="147">
        <v>13.75</v>
      </c>
      <c r="T29" s="140" t="s">
        <v>839</v>
      </c>
    </row>
    <row r="30" spans="1:71" s="1" customFormat="1" ht="24.75" customHeight="1" x14ac:dyDescent="0.25">
      <c r="A30" s="143">
        <v>21</v>
      </c>
      <c r="B30" s="143">
        <v>70191</v>
      </c>
      <c r="C30" s="143" t="e">
        <f t="shared" si="2"/>
        <v>#REF!</v>
      </c>
      <c r="D30" s="143" t="e">
        <f t="shared" si="3"/>
        <v>#REF!</v>
      </c>
      <c r="E30" s="144" t="s">
        <v>86</v>
      </c>
      <c r="F30" s="144" t="s">
        <v>425</v>
      </c>
      <c r="G30" s="143" t="s">
        <v>321</v>
      </c>
      <c r="H30" s="143" t="s">
        <v>15</v>
      </c>
      <c r="I30" s="143" t="s">
        <v>14</v>
      </c>
      <c r="J30" s="143" t="s">
        <v>80</v>
      </c>
      <c r="K30" s="145" t="s">
        <v>94</v>
      </c>
      <c r="L30" s="145" t="s">
        <v>225</v>
      </c>
      <c r="M30" s="144" t="s">
        <v>93</v>
      </c>
      <c r="N30" s="144" t="s">
        <v>32</v>
      </c>
      <c r="O30" s="143">
        <v>3</v>
      </c>
      <c r="P30" s="146">
        <v>1</v>
      </c>
      <c r="Q30" s="147">
        <v>5.25</v>
      </c>
      <c r="R30" s="147">
        <v>6</v>
      </c>
      <c r="S30" s="147">
        <v>12.25</v>
      </c>
      <c r="T30" s="140" t="s">
        <v>839</v>
      </c>
    </row>
    <row r="31" spans="1:71" s="1" customFormat="1" ht="24.75" customHeight="1" x14ac:dyDescent="0.25">
      <c r="A31" s="143">
        <v>22</v>
      </c>
      <c r="B31" s="143">
        <v>60170</v>
      </c>
      <c r="C31" s="143" t="e">
        <f t="shared" si="2"/>
        <v>#REF!</v>
      </c>
      <c r="D31" s="143" t="e">
        <f t="shared" si="3"/>
        <v>#REF!</v>
      </c>
      <c r="E31" s="144" t="s">
        <v>264</v>
      </c>
      <c r="F31" s="144" t="s">
        <v>339</v>
      </c>
      <c r="G31" s="143" t="s">
        <v>12</v>
      </c>
      <c r="H31" s="143" t="s">
        <v>15</v>
      </c>
      <c r="I31" s="143" t="s">
        <v>19</v>
      </c>
      <c r="J31" s="143" t="s">
        <v>80</v>
      </c>
      <c r="K31" s="145" t="s">
        <v>322</v>
      </c>
      <c r="L31" s="145" t="s">
        <v>338</v>
      </c>
      <c r="M31" s="144" t="s">
        <v>337</v>
      </c>
      <c r="N31" s="144" t="s">
        <v>36</v>
      </c>
      <c r="O31" s="143">
        <v>3</v>
      </c>
      <c r="P31" s="146">
        <v>1</v>
      </c>
      <c r="Q31" s="147">
        <v>7.25</v>
      </c>
      <c r="R31" s="147">
        <v>6.5</v>
      </c>
      <c r="S31" s="147">
        <v>14.75</v>
      </c>
      <c r="T31" s="140" t="s">
        <v>839</v>
      </c>
    </row>
    <row r="32" spans="1:71" s="1" customFormat="1" ht="24.75" customHeight="1" x14ac:dyDescent="0.25">
      <c r="A32" s="143">
        <v>23</v>
      </c>
      <c r="B32" s="143">
        <v>100208</v>
      </c>
      <c r="C32" s="143" t="e">
        <f t="shared" si="2"/>
        <v>#REF!</v>
      </c>
      <c r="D32" s="143" t="e">
        <f t="shared" si="3"/>
        <v>#REF!</v>
      </c>
      <c r="E32" s="144" t="s">
        <v>715</v>
      </c>
      <c r="F32" s="144" t="s">
        <v>68</v>
      </c>
      <c r="G32" s="143" t="s">
        <v>72</v>
      </c>
      <c r="H32" s="143" t="s">
        <v>15</v>
      </c>
      <c r="I32" s="143" t="s">
        <v>19</v>
      </c>
      <c r="J32" s="143" t="s">
        <v>205</v>
      </c>
      <c r="K32" s="145" t="s">
        <v>458</v>
      </c>
      <c r="L32" s="145" t="s">
        <v>716</v>
      </c>
      <c r="M32" s="144" t="s">
        <v>664</v>
      </c>
      <c r="N32" s="144" t="s">
        <v>57</v>
      </c>
      <c r="O32" s="143">
        <v>3</v>
      </c>
      <c r="P32" s="146">
        <v>1</v>
      </c>
      <c r="Q32" s="147">
        <v>6.5</v>
      </c>
      <c r="R32" s="147">
        <v>6.25</v>
      </c>
      <c r="S32" s="147">
        <v>13.75</v>
      </c>
      <c r="T32" s="140" t="s">
        <v>839</v>
      </c>
    </row>
    <row r="33" spans="1:71" s="1" customFormat="1" ht="24.75" customHeight="1" x14ac:dyDescent="0.25">
      <c r="A33" s="143">
        <v>24</v>
      </c>
      <c r="B33" s="143">
        <v>50169</v>
      </c>
      <c r="C33" s="143" t="e">
        <f t="shared" si="2"/>
        <v>#REF!</v>
      </c>
      <c r="D33" s="143" t="e">
        <f t="shared" si="3"/>
        <v>#REF!</v>
      </c>
      <c r="E33" s="144" t="s">
        <v>215</v>
      </c>
      <c r="F33" s="144" t="s">
        <v>182</v>
      </c>
      <c r="G33" s="143" t="s">
        <v>150</v>
      </c>
      <c r="H33" s="143" t="s">
        <v>15</v>
      </c>
      <c r="I33" s="143" t="s">
        <v>19</v>
      </c>
      <c r="J33" s="143" t="s">
        <v>18</v>
      </c>
      <c r="K33" s="145" t="s">
        <v>196</v>
      </c>
      <c r="L33" s="145" t="s">
        <v>550</v>
      </c>
      <c r="M33" s="144" t="s">
        <v>530</v>
      </c>
      <c r="N33" s="144" t="s">
        <v>20</v>
      </c>
      <c r="O33" s="143">
        <v>3</v>
      </c>
      <c r="P33" s="146">
        <v>1</v>
      </c>
      <c r="Q33" s="147">
        <v>7.75</v>
      </c>
      <c r="R33" s="147">
        <v>5.75</v>
      </c>
      <c r="S33" s="147">
        <v>14.5</v>
      </c>
      <c r="T33" s="140" t="s">
        <v>839</v>
      </c>
    </row>
    <row r="34" spans="1:71" s="1" customFormat="1" ht="24.75" customHeight="1" x14ac:dyDescent="0.25">
      <c r="A34" s="143">
        <v>25</v>
      </c>
      <c r="B34" s="143">
        <v>100226</v>
      </c>
      <c r="C34" s="143" t="e">
        <f t="shared" si="2"/>
        <v>#REF!</v>
      </c>
      <c r="D34" s="143" t="e">
        <f t="shared" si="3"/>
        <v>#REF!</v>
      </c>
      <c r="E34" s="144" t="s">
        <v>116</v>
      </c>
      <c r="F34" s="144" t="s">
        <v>557</v>
      </c>
      <c r="G34" s="143" t="s">
        <v>208</v>
      </c>
      <c r="H34" s="143" t="s">
        <v>15</v>
      </c>
      <c r="I34" s="143" t="s">
        <v>14</v>
      </c>
      <c r="J34" s="143" t="s">
        <v>18</v>
      </c>
      <c r="K34" s="145" t="s">
        <v>671</v>
      </c>
      <c r="L34" s="145" t="s">
        <v>670</v>
      </c>
      <c r="M34" s="144" t="s">
        <v>669</v>
      </c>
      <c r="N34" s="144" t="s">
        <v>57</v>
      </c>
      <c r="O34" s="143">
        <v>3</v>
      </c>
      <c r="P34" s="146">
        <v>1</v>
      </c>
      <c r="Q34" s="147">
        <v>4.5</v>
      </c>
      <c r="R34" s="147">
        <v>6.5</v>
      </c>
      <c r="S34" s="147">
        <v>12</v>
      </c>
      <c r="T34" s="140" t="s">
        <v>839</v>
      </c>
    </row>
    <row r="35" spans="1:71" s="1" customFormat="1" ht="24.75" customHeight="1" x14ac:dyDescent="0.25">
      <c r="A35" s="143">
        <v>26</v>
      </c>
      <c r="B35" s="143">
        <v>70213</v>
      </c>
      <c r="C35" s="143" t="e">
        <f t="shared" si="2"/>
        <v>#REF!</v>
      </c>
      <c r="D35" s="143" t="e">
        <f t="shared" si="3"/>
        <v>#REF!</v>
      </c>
      <c r="E35" s="144" t="s">
        <v>274</v>
      </c>
      <c r="F35" s="144" t="s">
        <v>428</v>
      </c>
      <c r="G35" s="143" t="s">
        <v>111</v>
      </c>
      <c r="H35" s="143" t="s">
        <v>15</v>
      </c>
      <c r="I35" s="143" t="s">
        <v>19</v>
      </c>
      <c r="J35" s="143" t="s">
        <v>80</v>
      </c>
      <c r="K35" s="145" t="s">
        <v>222</v>
      </c>
      <c r="L35" s="145" t="s">
        <v>241</v>
      </c>
      <c r="M35" s="144" t="s">
        <v>146</v>
      </c>
      <c r="N35" s="144" t="s">
        <v>32</v>
      </c>
      <c r="O35" s="143">
        <v>3</v>
      </c>
      <c r="P35" s="146">
        <v>1</v>
      </c>
      <c r="Q35" s="147">
        <v>6.5</v>
      </c>
      <c r="R35" s="147">
        <v>6</v>
      </c>
      <c r="S35" s="147">
        <v>13.5</v>
      </c>
      <c r="T35" s="140" t="s">
        <v>839</v>
      </c>
    </row>
    <row r="36" spans="1:71" s="1" customFormat="1" ht="24.75" customHeight="1" x14ac:dyDescent="0.25">
      <c r="A36" s="143">
        <v>27</v>
      </c>
      <c r="B36" s="143">
        <v>100286</v>
      </c>
      <c r="C36" s="143" t="e">
        <f t="shared" si="2"/>
        <v>#REF!</v>
      </c>
      <c r="D36" s="143" t="e">
        <f t="shared" si="3"/>
        <v>#REF!</v>
      </c>
      <c r="E36" s="144" t="s">
        <v>110</v>
      </c>
      <c r="F36" s="144" t="s">
        <v>666</v>
      </c>
      <c r="G36" s="143" t="s">
        <v>302</v>
      </c>
      <c r="H36" s="143" t="s">
        <v>15</v>
      </c>
      <c r="I36" s="143" t="s">
        <v>14</v>
      </c>
      <c r="J36" s="143" t="s">
        <v>80</v>
      </c>
      <c r="K36" s="145" t="s">
        <v>322</v>
      </c>
      <c r="L36" s="145" t="s">
        <v>668</v>
      </c>
      <c r="M36" s="144" t="s">
        <v>667</v>
      </c>
      <c r="N36" s="144" t="s">
        <v>57</v>
      </c>
      <c r="O36" s="143">
        <v>3</v>
      </c>
      <c r="P36" s="146">
        <v>1</v>
      </c>
      <c r="Q36" s="147">
        <v>6</v>
      </c>
      <c r="R36" s="147">
        <v>6</v>
      </c>
      <c r="S36" s="147">
        <v>13</v>
      </c>
      <c r="T36" s="140" t="s">
        <v>839</v>
      </c>
    </row>
    <row r="37" spans="1:71" s="1" customFormat="1" ht="24.75" customHeight="1" x14ac:dyDescent="0.25">
      <c r="A37" s="143">
        <v>28</v>
      </c>
      <c r="B37" s="143">
        <v>100267</v>
      </c>
      <c r="C37" s="143" t="e">
        <f t="shared" si="2"/>
        <v>#REF!</v>
      </c>
      <c r="D37" s="143" t="e">
        <f t="shared" si="3"/>
        <v>#REF!</v>
      </c>
      <c r="E37" s="144" t="s">
        <v>763</v>
      </c>
      <c r="F37" s="144" t="s">
        <v>581</v>
      </c>
      <c r="G37" s="143" t="s">
        <v>183</v>
      </c>
      <c r="H37" s="143" t="s">
        <v>15</v>
      </c>
      <c r="I37" s="143" t="s">
        <v>14</v>
      </c>
      <c r="J37" s="143" t="s">
        <v>18</v>
      </c>
      <c r="K37" s="145" t="s">
        <v>712</v>
      </c>
      <c r="L37" s="145" t="s">
        <v>762</v>
      </c>
      <c r="M37" s="144" t="s">
        <v>667</v>
      </c>
      <c r="N37" s="144" t="s">
        <v>57</v>
      </c>
      <c r="O37" s="143">
        <v>3</v>
      </c>
      <c r="P37" s="146">
        <v>1</v>
      </c>
      <c r="Q37" s="147">
        <v>5.75</v>
      </c>
      <c r="R37" s="147">
        <v>6</v>
      </c>
      <c r="S37" s="147">
        <v>12.75</v>
      </c>
      <c r="T37" s="140" t="s">
        <v>839</v>
      </c>
    </row>
    <row r="38" spans="1:71" s="1" customFormat="1" ht="24.75" customHeight="1" x14ac:dyDescent="0.25">
      <c r="A38" s="143">
        <v>29</v>
      </c>
      <c r="B38" s="143">
        <v>100273</v>
      </c>
      <c r="C38" s="143" t="e">
        <f t="shared" si="2"/>
        <v>#REF!</v>
      </c>
      <c r="D38" s="143" t="e">
        <f t="shared" si="3"/>
        <v>#REF!</v>
      </c>
      <c r="E38" s="144" t="s">
        <v>122</v>
      </c>
      <c r="F38" s="144" t="s">
        <v>50</v>
      </c>
      <c r="G38" s="143" t="s">
        <v>313</v>
      </c>
      <c r="H38" s="143" t="s">
        <v>15</v>
      </c>
      <c r="I38" s="143" t="s">
        <v>19</v>
      </c>
      <c r="J38" s="143" t="s">
        <v>769</v>
      </c>
      <c r="K38" s="145" t="s">
        <v>700</v>
      </c>
      <c r="L38" s="145" t="s">
        <v>438</v>
      </c>
      <c r="M38" s="144" t="s">
        <v>699</v>
      </c>
      <c r="N38" s="144" t="s">
        <v>57</v>
      </c>
      <c r="O38" s="143">
        <v>3</v>
      </c>
      <c r="P38" s="146">
        <v>2</v>
      </c>
      <c r="Q38" s="147">
        <v>4.75</v>
      </c>
      <c r="R38" s="147">
        <v>6.25</v>
      </c>
      <c r="S38" s="147">
        <v>13</v>
      </c>
      <c r="T38" s="140" t="s">
        <v>839</v>
      </c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</row>
    <row r="39" spans="1:71" s="1" customFormat="1" ht="24.75" customHeight="1" x14ac:dyDescent="0.25">
      <c r="A39" s="143">
        <v>30</v>
      </c>
      <c r="B39" s="143">
        <v>50236</v>
      </c>
      <c r="C39" s="143" t="e">
        <f t="shared" si="2"/>
        <v>#REF!</v>
      </c>
      <c r="D39" s="143" t="e">
        <f t="shared" si="3"/>
        <v>#REF!</v>
      </c>
      <c r="E39" s="144" t="s">
        <v>215</v>
      </c>
      <c r="F39" s="144" t="s">
        <v>103</v>
      </c>
      <c r="G39" s="143" t="s">
        <v>147</v>
      </c>
      <c r="H39" s="143" t="s">
        <v>15</v>
      </c>
      <c r="I39" s="143" t="s">
        <v>19</v>
      </c>
      <c r="J39" s="143" t="s">
        <v>18</v>
      </c>
      <c r="K39" s="145" t="s">
        <v>513</v>
      </c>
      <c r="L39" s="145" t="s">
        <v>535</v>
      </c>
      <c r="M39" s="144" t="s">
        <v>511</v>
      </c>
      <c r="N39" s="144" t="s">
        <v>16</v>
      </c>
      <c r="O39" s="143">
        <v>3</v>
      </c>
      <c r="P39" s="146">
        <v>1</v>
      </c>
      <c r="Q39" s="147">
        <v>6</v>
      </c>
      <c r="R39" s="147">
        <v>6</v>
      </c>
      <c r="S39" s="147">
        <v>13</v>
      </c>
      <c r="T39" s="140" t="s">
        <v>839</v>
      </c>
    </row>
    <row r="40" spans="1:71" s="1" customFormat="1" ht="24.75" customHeight="1" x14ac:dyDescent="0.25">
      <c r="A40" s="143">
        <v>31</v>
      </c>
      <c r="B40" s="143">
        <v>320220</v>
      </c>
      <c r="C40" s="143" t="e">
        <f t="shared" si="2"/>
        <v>#REF!</v>
      </c>
      <c r="D40" s="143" t="e">
        <f t="shared" si="3"/>
        <v>#REF!</v>
      </c>
      <c r="E40" s="144" t="s">
        <v>215</v>
      </c>
      <c r="F40" s="144" t="s">
        <v>292</v>
      </c>
      <c r="G40" s="143" t="s">
        <v>424</v>
      </c>
      <c r="H40" s="143" t="s">
        <v>15</v>
      </c>
      <c r="I40" s="143" t="s">
        <v>19</v>
      </c>
      <c r="J40" s="143" t="s">
        <v>18</v>
      </c>
      <c r="K40" s="145" t="s">
        <v>721</v>
      </c>
      <c r="L40" s="145" t="s">
        <v>409</v>
      </c>
      <c r="M40" s="144" t="s">
        <v>720</v>
      </c>
      <c r="N40" s="144" t="s">
        <v>396</v>
      </c>
      <c r="O40" s="143">
        <v>3</v>
      </c>
      <c r="P40" s="146">
        <v>1</v>
      </c>
      <c r="Q40" s="147">
        <v>3.75</v>
      </c>
      <c r="R40" s="147">
        <v>6</v>
      </c>
      <c r="S40" s="147">
        <v>10.75</v>
      </c>
      <c r="T40" s="140" t="s">
        <v>839</v>
      </c>
    </row>
    <row r="41" spans="1:71" s="1" customFormat="1" ht="24.75" customHeight="1" x14ac:dyDescent="0.25">
      <c r="A41" s="143">
        <v>32</v>
      </c>
      <c r="B41" s="143">
        <v>60240</v>
      </c>
      <c r="C41" s="143" t="e">
        <f t="shared" si="2"/>
        <v>#REF!</v>
      </c>
      <c r="D41" s="143" t="e">
        <f t="shared" si="3"/>
        <v>#REF!</v>
      </c>
      <c r="E41" s="144" t="s">
        <v>345</v>
      </c>
      <c r="F41" s="144" t="s">
        <v>40</v>
      </c>
      <c r="G41" s="143" t="s">
        <v>181</v>
      </c>
      <c r="H41" s="143" t="s">
        <v>15</v>
      </c>
      <c r="I41" s="143" t="s">
        <v>19</v>
      </c>
      <c r="J41" s="143" t="s">
        <v>346</v>
      </c>
      <c r="K41" s="145" t="s">
        <v>37</v>
      </c>
      <c r="L41" s="145" t="s">
        <v>329</v>
      </c>
      <c r="M41" s="144" t="s">
        <v>328</v>
      </c>
      <c r="N41" s="144" t="s">
        <v>36</v>
      </c>
      <c r="O41" s="143">
        <v>3</v>
      </c>
      <c r="P41" s="146">
        <v>2</v>
      </c>
      <c r="Q41" s="147">
        <v>7</v>
      </c>
      <c r="R41" s="147">
        <v>5.75</v>
      </c>
      <c r="S41" s="147">
        <v>14.75</v>
      </c>
      <c r="T41" s="140" t="s">
        <v>839</v>
      </c>
    </row>
    <row r="42" spans="1:71" s="1" customFormat="1" ht="24.75" customHeight="1" x14ac:dyDescent="0.25">
      <c r="A42" s="143">
        <v>33</v>
      </c>
      <c r="B42" s="143">
        <v>80174</v>
      </c>
      <c r="C42" s="143" t="e">
        <f t="shared" si="2"/>
        <v>#REF!</v>
      </c>
      <c r="D42" s="143" t="e">
        <f t="shared" si="3"/>
        <v>#REF!</v>
      </c>
      <c r="E42" s="144" t="s">
        <v>122</v>
      </c>
      <c r="F42" s="144" t="s">
        <v>40</v>
      </c>
      <c r="G42" s="143" t="s">
        <v>123</v>
      </c>
      <c r="H42" s="143" t="s">
        <v>15</v>
      </c>
      <c r="I42" s="143" t="s">
        <v>19</v>
      </c>
      <c r="J42" s="143" t="s">
        <v>18</v>
      </c>
      <c r="K42" s="145" t="s">
        <v>126</v>
      </c>
      <c r="L42" s="145" t="s">
        <v>125</v>
      </c>
      <c r="M42" s="144" t="s">
        <v>124</v>
      </c>
      <c r="N42" s="144" t="s">
        <v>43</v>
      </c>
      <c r="O42" s="143">
        <v>3</v>
      </c>
      <c r="P42" s="146">
        <v>1</v>
      </c>
      <c r="Q42" s="147">
        <v>7</v>
      </c>
      <c r="R42" s="147">
        <v>5.75</v>
      </c>
      <c r="S42" s="147">
        <v>13.75</v>
      </c>
      <c r="T42" s="140" t="s">
        <v>839</v>
      </c>
    </row>
    <row r="43" spans="1:71" s="137" customFormat="1" ht="24.75" customHeight="1" x14ac:dyDescent="0.25">
      <c r="A43" s="143">
        <v>34</v>
      </c>
      <c r="B43" s="143">
        <v>320225</v>
      </c>
      <c r="C43" s="143" t="e">
        <f t="shared" si="2"/>
        <v>#REF!</v>
      </c>
      <c r="D43" s="143" t="e">
        <f t="shared" si="3"/>
        <v>#REF!</v>
      </c>
      <c r="E43" s="144" t="s">
        <v>373</v>
      </c>
      <c r="F43" s="144" t="s">
        <v>308</v>
      </c>
      <c r="G43" s="143" t="s">
        <v>227</v>
      </c>
      <c r="H43" s="143" t="s">
        <v>15</v>
      </c>
      <c r="I43" s="143" t="s">
        <v>14</v>
      </c>
      <c r="J43" s="143" t="s">
        <v>80</v>
      </c>
      <c r="K43" s="145" t="s">
        <v>658</v>
      </c>
      <c r="L43" s="145" t="s">
        <v>729</v>
      </c>
      <c r="M43" s="144" t="s">
        <v>656</v>
      </c>
      <c r="N43" s="144" t="s">
        <v>396</v>
      </c>
      <c r="O43" s="143">
        <v>3</v>
      </c>
      <c r="P43" s="146">
        <v>1</v>
      </c>
      <c r="Q43" s="147">
        <v>4.5</v>
      </c>
      <c r="R43" s="147">
        <v>7.25</v>
      </c>
      <c r="S43" s="147">
        <v>12.75</v>
      </c>
      <c r="T43" s="140" t="s">
        <v>839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137" customFormat="1" ht="24.75" customHeight="1" x14ac:dyDescent="0.25">
      <c r="A44" s="143">
        <v>35</v>
      </c>
      <c r="B44" s="143">
        <v>100311</v>
      </c>
      <c r="C44" s="143" t="e">
        <f t="shared" si="2"/>
        <v>#REF!</v>
      </c>
      <c r="D44" s="143" t="e">
        <f t="shared" si="3"/>
        <v>#REF!</v>
      </c>
      <c r="E44" s="144" t="s">
        <v>378</v>
      </c>
      <c r="F44" s="144" t="s">
        <v>191</v>
      </c>
      <c r="G44" s="143" t="s">
        <v>95</v>
      </c>
      <c r="H44" s="143" t="s">
        <v>15</v>
      </c>
      <c r="I44" s="143" t="s">
        <v>19</v>
      </c>
      <c r="J44" s="143" t="s">
        <v>18</v>
      </c>
      <c r="K44" s="145" t="s">
        <v>201</v>
      </c>
      <c r="L44" s="145" t="s">
        <v>758</v>
      </c>
      <c r="M44" s="144" t="s">
        <v>200</v>
      </c>
      <c r="N44" s="144" t="s">
        <v>57</v>
      </c>
      <c r="O44" s="143">
        <v>3</v>
      </c>
      <c r="P44" s="146">
        <v>1</v>
      </c>
      <c r="Q44" s="147">
        <v>8</v>
      </c>
      <c r="R44" s="147">
        <v>6</v>
      </c>
      <c r="S44" s="147">
        <v>15</v>
      </c>
      <c r="T44" s="140" t="s">
        <v>839</v>
      </c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71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85" t="s">
        <v>860</v>
      </c>
      <c r="L46" s="185"/>
      <c r="M46" s="185"/>
      <c r="N46" s="185"/>
      <c r="O46" s="185"/>
      <c r="P46" s="185"/>
      <c r="Q46" s="185"/>
      <c r="R46" s="185"/>
      <c r="S46" s="178"/>
    </row>
    <row r="47" spans="1:71" s="8" customFormat="1" ht="23.25" customHeight="1" x14ac:dyDescent="0.25">
      <c r="A47" s="159"/>
      <c r="B47" s="188" t="s">
        <v>866</v>
      </c>
      <c r="C47" s="188"/>
      <c r="D47" s="188"/>
      <c r="E47" s="188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71" ht="23.25" customHeight="1" x14ac:dyDescent="0.25">
      <c r="A48" s="188" t="s">
        <v>855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8">
    <mergeCell ref="A6:S6"/>
    <mergeCell ref="M1:S1"/>
    <mergeCell ref="M2:S2"/>
    <mergeCell ref="A3:F3"/>
    <mergeCell ref="A4:S4"/>
    <mergeCell ref="A5:S5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  <mergeCell ref="E8:F9"/>
    <mergeCell ref="G8:G9"/>
    <mergeCell ref="A48:F48"/>
    <mergeCell ref="B47:E47"/>
    <mergeCell ref="E50:I50"/>
    <mergeCell ref="L50:N50"/>
    <mergeCell ref="S8:S9"/>
    <mergeCell ref="A8:A9"/>
    <mergeCell ref="B8:B9"/>
    <mergeCell ref="C8:D8"/>
  </mergeCells>
  <pageMargins left="0.19685039370078741" right="9.8425196850393706E-2" top="0.51181102362204722" bottom="0.43307086614173229" header="0" footer="0.19685039370078741"/>
  <pageSetup paperSize="9" scale="62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opLeftCell="A17" zoomScale="70" zoomScaleNormal="70" workbookViewId="0">
      <selection activeCell="O63" sqref="O63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71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71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71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71" s="53" customFormat="1" ht="18.75" customHeight="1" x14ac:dyDescent="0.25">
      <c r="A4" s="194" t="s">
        <v>850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71" s="53" customFormat="1" ht="18.75" customHeight="1" x14ac:dyDescent="0.25">
      <c r="A5" s="194" t="s">
        <v>849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71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71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71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71" ht="44.25" customHeight="1" x14ac:dyDescent="0.25">
      <c r="A9" s="181"/>
      <c r="B9" s="181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71" s="6" customFormat="1" ht="24.75" customHeight="1" x14ac:dyDescent="0.25">
      <c r="A10" s="143">
        <v>1</v>
      </c>
      <c r="B10" s="143">
        <v>110003</v>
      </c>
      <c r="C10" s="143" t="e">
        <f>IF(VLOOKUP(B10,bangphachvanltv,2,FALSE)="","",VLOOKUP(B10,bangphachvanltv,2,FALSE))</f>
        <v>#REF!</v>
      </c>
      <c r="D10" s="143" t="e">
        <f>IF(VLOOKUP(B10,bangphachtoanltv,2,FALSE)="","",VLOOKUP(B10,bangphachtoanltv,2,FALSE))</f>
        <v>#REF!</v>
      </c>
      <c r="E10" s="144" t="s">
        <v>733</v>
      </c>
      <c r="F10" s="144" t="s">
        <v>26</v>
      </c>
      <c r="G10" s="143" t="s">
        <v>542</v>
      </c>
      <c r="H10" s="143" t="s">
        <v>15</v>
      </c>
      <c r="I10" s="143" t="s">
        <v>19</v>
      </c>
      <c r="J10" s="143" t="s">
        <v>80</v>
      </c>
      <c r="K10" s="145" t="s">
        <v>575</v>
      </c>
      <c r="L10" s="145" t="s">
        <v>683</v>
      </c>
      <c r="M10" s="144" t="s">
        <v>574</v>
      </c>
      <c r="N10" s="144" t="s">
        <v>74</v>
      </c>
      <c r="O10" s="143">
        <v>3</v>
      </c>
      <c r="P10" s="146">
        <v>1</v>
      </c>
      <c r="Q10" s="147">
        <v>7</v>
      </c>
      <c r="R10" s="147">
        <v>5</v>
      </c>
      <c r="S10" s="147">
        <v>13</v>
      </c>
      <c r="T10" s="140" t="s">
        <v>840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</row>
    <row r="11" spans="1:71" s="6" customFormat="1" ht="24.75" customHeight="1" x14ac:dyDescent="0.25">
      <c r="A11" s="143">
        <v>2</v>
      </c>
      <c r="B11" s="143"/>
      <c r="C11" s="143"/>
      <c r="D11" s="143"/>
      <c r="E11" s="144" t="s">
        <v>783</v>
      </c>
      <c r="F11" s="144" t="s">
        <v>26</v>
      </c>
      <c r="G11" s="143" t="s">
        <v>137</v>
      </c>
      <c r="H11" s="143"/>
      <c r="I11" s="143" t="s">
        <v>14</v>
      </c>
      <c r="J11" s="143" t="s">
        <v>735</v>
      </c>
      <c r="K11" s="145" t="s">
        <v>784</v>
      </c>
      <c r="L11" s="145" t="s">
        <v>736</v>
      </c>
      <c r="M11" s="144" t="s">
        <v>483</v>
      </c>
      <c r="N11" s="144" t="s">
        <v>139</v>
      </c>
      <c r="O11" s="143">
        <v>3</v>
      </c>
      <c r="P11" s="143"/>
      <c r="Q11" s="143"/>
      <c r="R11" s="143"/>
      <c r="S11" s="143"/>
      <c r="T11" s="153" t="s">
        <v>840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</row>
    <row r="12" spans="1:71" ht="24.75" customHeight="1" x14ac:dyDescent="0.25">
      <c r="A12" s="143">
        <v>3</v>
      </c>
      <c r="B12" s="143">
        <v>320013</v>
      </c>
      <c r="C12" s="143" t="e">
        <f t="shared" ref="C12:C25" si="0">IF(VLOOKUP(B12,bangphachvanltv,2,FALSE)="","",VLOOKUP(B12,bangphachvanltv,2,FALSE))</f>
        <v>#REF!</v>
      </c>
      <c r="D12" s="143" t="e">
        <f t="shared" ref="D12:D25" si="1">IF(VLOOKUP(B12,bangphachtoanltv,2,FALSE)="","",VLOOKUP(B12,bangphachtoanltv,2,FALSE))</f>
        <v>#REF!</v>
      </c>
      <c r="E12" s="144" t="s">
        <v>780</v>
      </c>
      <c r="F12" s="144" t="s">
        <v>431</v>
      </c>
      <c r="G12" s="143" t="s">
        <v>25</v>
      </c>
      <c r="H12" s="143" t="s">
        <v>15</v>
      </c>
      <c r="I12" s="143" t="s">
        <v>14</v>
      </c>
      <c r="J12" s="143" t="s">
        <v>80</v>
      </c>
      <c r="K12" s="145" t="s">
        <v>617</v>
      </c>
      <c r="L12" s="145" t="s">
        <v>616</v>
      </c>
      <c r="M12" s="144" t="s">
        <v>615</v>
      </c>
      <c r="N12" s="144" t="s">
        <v>396</v>
      </c>
      <c r="O12" s="143">
        <v>3</v>
      </c>
      <c r="P12" s="146">
        <v>1</v>
      </c>
      <c r="Q12" s="147">
        <v>5.75</v>
      </c>
      <c r="R12" s="147">
        <v>5.75</v>
      </c>
      <c r="S12" s="147">
        <v>12.5</v>
      </c>
      <c r="T12" s="140" t="s">
        <v>840</v>
      </c>
    </row>
    <row r="13" spans="1:71" ht="24.75" customHeight="1" x14ac:dyDescent="0.25">
      <c r="A13" s="143">
        <v>4</v>
      </c>
      <c r="B13" s="143">
        <v>50019</v>
      </c>
      <c r="C13" s="143" t="e">
        <f t="shared" si="0"/>
        <v>#REF!</v>
      </c>
      <c r="D13" s="143" t="e">
        <f t="shared" si="1"/>
        <v>#REF!</v>
      </c>
      <c r="E13" s="144" t="s">
        <v>120</v>
      </c>
      <c r="F13" s="144" t="s">
        <v>71</v>
      </c>
      <c r="G13" s="143" t="s">
        <v>188</v>
      </c>
      <c r="H13" s="143" t="s">
        <v>15</v>
      </c>
      <c r="I13" s="143" t="s">
        <v>19</v>
      </c>
      <c r="J13" s="143" t="s">
        <v>18</v>
      </c>
      <c r="K13" s="145" t="s">
        <v>394</v>
      </c>
      <c r="L13" s="145" t="s">
        <v>539</v>
      </c>
      <c r="M13" s="144" t="s">
        <v>518</v>
      </c>
      <c r="N13" s="144" t="s">
        <v>20</v>
      </c>
      <c r="O13" s="143">
        <v>3</v>
      </c>
      <c r="P13" s="146">
        <v>1</v>
      </c>
      <c r="Q13" s="147">
        <v>5.5</v>
      </c>
      <c r="R13" s="147">
        <v>5.5</v>
      </c>
      <c r="S13" s="147">
        <v>12</v>
      </c>
      <c r="T13" s="140" t="s">
        <v>840</v>
      </c>
    </row>
    <row r="14" spans="1:71" ht="24.75" customHeight="1" x14ac:dyDescent="0.25">
      <c r="A14" s="143">
        <v>5</v>
      </c>
      <c r="B14" s="143">
        <v>110026</v>
      </c>
      <c r="C14" s="143" t="e">
        <f t="shared" si="0"/>
        <v>#REF!</v>
      </c>
      <c r="D14" s="143" t="e">
        <f t="shared" si="1"/>
        <v>#REF!</v>
      </c>
      <c r="E14" s="144" t="s">
        <v>576</v>
      </c>
      <c r="F14" s="144" t="s">
        <v>256</v>
      </c>
      <c r="G14" s="143" t="s">
        <v>287</v>
      </c>
      <c r="H14" s="143" t="s">
        <v>15</v>
      </c>
      <c r="I14" s="143" t="s">
        <v>14</v>
      </c>
      <c r="J14" s="143" t="s">
        <v>80</v>
      </c>
      <c r="K14" s="145" t="s">
        <v>76</v>
      </c>
      <c r="L14" s="145" t="s">
        <v>577</v>
      </c>
      <c r="M14" s="144" t="s">
        <v>573</v>
      </c>
      <c r="N14" s="144" t="s">
        <v>74</v>
      </c>
      <c r="O14" s="143">
        <v>3</v>
      </c>
      <c r="P14" s="146">
        <v>1</v>
      </c>
      <c r="Q14" s="147">
        <v>5.5</v>
      </c>
      <c r="R14" s="147">
        <v>5.75</v>
      </c>
      <c r="S14" s="147">
        <v>12.25</v>
      </c>
      <c r="T14" s="140" t="s">
        <v>840</v>
      </c>
    </row>
    <row r="15" spans="1:71" ht="24.75" customHeight="1" x14ac:dyDescent="0.25">
      <c r="A15" s="143">
        <v>6</v>
      </c>
      <c r="B15" s="143">
        <v>60056</v>
      </c>
      <c r="C15" s="143" t="e">
        <f t="shared" si="0"/>
        <v>#REF!</v>
      </c>
      <c r="D15" s="143" t="e">
        <f t="shared" si="1"/>
        <v>#REF!</v>
      </c>
      <c r="E15" s="144" t="s">
        <v>226</v>
      </c>
      <c r="F15" s="144" t="s">
        <v>228</v>
      </c>
      <c r="G15" s="143" t="s">
        <v>51</v>
      </c>
      <c r="H15" s="143" t="s">
        <v>15</v>
      </c>
      <c r="I15" s="143" t="s">
        <v>19</v>
      </c>
      <c r="J15" s="143" t="s">
        <v>80</v>
      </c>
      <c r="K15" s="145" t="s">
        <v>333</v>
      </c>
      <c r="L15" s="145" t="s">
        <v>433</v>
      </c>
      <c r="M15" s="144" t="s">
        <v>332</v>
      </c>
      <c r="N15" s="144" t="s">
        <v>36</v>
      </c>
      <c r="O15" s="143">
        <v>3</v>
      </c>
      <c r="P15" s="146">
        <v>1</v>
      </c>
      <c r="Q15" s="147">
        <v>5.25</v>
      </c>
      <c r="R15" s="147">
        <v>5</v>
      </c>
      <c r="S15" s="147">
        <v>11.25</v>
      </c>
      <c r="T15" s="140" t="s">
        <v>840</v>
      </c>
    </row>
    <row r="16" spans="1:71" ht="24.75" customHeight="1" x14ac:dyDescent="0.25">
      <c r="A16" s="143">
        <v>7</v>
      </c>
      <c r="B16" s="143">
        <v>80032</v>
      </c>
      <c r="C16" s="143" t="e">
        <f t="shared" si="0"/>
        <v>#REF!</v>
      </c>
      <c r="D16" s="143" t="e">
        <f t="shared" si="1"/>
        <v>#REF!</v>
      </c>
      <c r="E16" s="144" t="s">
        <v>373</v>
      </c>
      <c r="F16" s="144" t="s">
        <v>77</v>
      </c>
      <c r="G16" s="143" t="s">
        <v>233</v>
      </c>
      <c r="H16" s="143" t="s">
        <v>15</v>
      </c>
      <c r="I16" s="143" t="s">
        <v>14</v>
      </c>
      <c r="J16" s="143" t="s">
        <v>80</v>
      </c>
      <c r="K16" s="145" t="s">
        <v>295</v>
      </c>
      <c r="L16" s="145" t="s">
        <v>421</v>
      </c>
      <c r="M16" s="144" t="s">
        <v>294</v>
      </c>
      <c r="N16" s="144" t="s">
        <v>43</v>
      </c>
      <c r="O16" s="143">
        <v>3</v>
      </c>
      <c r="P16" s="146">
        <v>1</v>
      </c>
      <c r="Q16" s="147">
        <v>8</v>
      </c>
      <c r="R16" s="147">
        <v>5.5</v>
      </c>
      <c r="S16" s="147">
        <v>14.5</v>
      </c>
      <c r="T16" s="140" t="s">
        <v>840</v>
      </c>
    </row>
    <row r="17" spans="1:71" ht="24.75" customHeight="1" x14ac:dyDescent="0.25">
      <c r="A17" s="143">
        <v>8</v>
      </c>
      <c r="B17" s="143">
        <v>110067</v>
      </c>
      <c r="C17" s="143" t="e">
        <f t="shared" si="0"/>
        <v>#REF!</v>
      </c>
      <c r="D17" s="143" t="e">
        <f t="shared" si="1"/>
        <v>#REF!</v>
      </c>
      <c r="E17" s="144" t="s">
        <v>156</v>
      </c>
      <c r="F17" s="144" t="s">
        <v>480</v>
      </c>
      <c r="G17" s="143" t="s">
        <v>51</v>
      </c>
      <c r="H17" s="143" t="s">
        <v>15</v>
      </c>
      <c r="I17" s="143" t="s">
        <v>19</v>
      </c>
      <c r="J17" s="143" t="s">
        <v>80</v>
      </c>
      <c r="K17" s="145" t="s">
        <v>76</v>
      </c>
      <c r="L17" s="145" t="s">
        <v>582</v>
      </c>
      <c r="M17" s="144" t="s">
        <v>574</v>
      </c>
      <c r="N17" s="144" t="s">
        <v>74</v>
      </c>
      <c r="O17" s="143">
        <v>3</v>
      </c>
      <c r="P17" s="146">
        <v>1</v>
      </c>
      <c r="Q17" s="147">
        <v>5.5</v>
      </c>
      <c r="R17" s="147">
        <v>5.5</v>
      </c>
      <c r="S17" s="147">
        <v>12</v>
      </c>
      <c r="T17" s="140" t="s">
        <v>840</v>
      </c>
    </row>
    <row r="18" spans="1:71" ht="24.75" customHeight="1" x14ac:dyDescent="0.25">
      <c r="A18" s="143">
        <v>9</v>
      </c>
      <c r="B18" s="143">
        <v>50052</v>
      </c>
      <c r="C18" s="143" t="e">
        <f t="shared" si="0"/>
        <v>#REF!</v>
      </c>
      <c r="D18" s="143" t="e">
        <f t="shared" si="1"/>
        <v>#REF!</v>
      </c>
      <c r="E18" s="144" t="s">
        <v>468</v>
      </c>
      <c r="F18" s="144" t="s">
        <v>61</v>
      </c>
      <c r="G18" s="143" t="s">
        <v>432</v>
      </c>
      <c r="H18" s="143" t="s">
        <v>15</v>
      </c>
      <c r="I18" s="143" t="s">
        <v>19</v>
      </c>
      <c r="J18" s="143" t="s">
        <v>18</v>
      </c>
      <c r="K18" s="145" t="s">
        <v>196</v>
      </c>
      <c r="L18" s="145" t="s">
        <v>540</v>
      </c>
      <c r="M18" s="144" t="s">
        <v>195</v>
      </c>
      <c r="N18" s="144" t="s">
        <v>20</v>
      </c>
      <c r="O18" s="143">
        <v>3</v>
      </c>
      <c r="P18" s="146">
        <v>1</v>
      </c>
      <c r="Q18" s="147">
        <v>5.5</v>
      </c>
      <c r="R18" s="147">
        <v>5.75</v>
      </c>
      <c r="S18" s="147">
        <v>12.25</v>
      </c>
      <c r="T18" s="140" t="s">
        <v>840</v>
      </c>
    </row>
    <row r="19" spans="1:71" ht="24.75" customHeight="1" x14ac:dyDescent="0.25">
      <c r="A19" s="143">
        <v>10</v>
      </c>
      <c r="B19" s="143">
        <v>60078</v>
      </c>
      <c r="C19" s="143" t="e">
        <f t="shared" si="0"/>
        <v>#REF!</v>
      </c>
      <c r="D19" s="143" t="e">
        <f t="shared" si="1"/>
        <v>#REF!</v>
      </c>
      <c r="E19" s="144" t="s">
        <v>363</v>
      </c>
      <c r="F19" s="144" t="s">
        <v>117</v>
      </c>
      <c r="G19" s="143" t="s">
        <v>364</v>
      </c>
      <c r="H19" s="143" t="s">
        <v>15</v>
      </c>
      <c r="I19" s="143" t="s">
        <v>14</v>
      </c>
      <c r="J19" s="143" t="s">
        <v>18</v>
      </c>
      <c r="K19" s="145" t="s">
        <v>367</v>
      </c>
      <c r="L19" s="145" t="s">
        <v>366</v>
      </c>
      <c r="M19" s="144" t="s">
        <v>365</v>
      </c>
      <c r="N19" s="144" t="s">
        <v>36</v>
      </c>
      <c r="O19" s="143">
        <v>3</v>
      </c>
      <c r="P19" s="146">
        <v>1</v>
      </c>
      <c r="Q19" s="147">
        <v>6.75</v>
      </c>
      <c r="R19" s="147">
        <v>5</v>
      </c>
      <c r="S19" s="147">
        <v>12.75</v>
      </c>
      <c r="T19" s="140" t="s">
        <v>840</v>
      </c>
    </row>
    <row r="20" spans="1:71" ht="24.75" customHeight="1" x14ac:dyDescent="0.25">
      <c r="A20" s="143">
        <v>11</v>
      </c>
      <c r="B20" s="143">
        <v>100087</v>
      </c>
      <c r="C20" s="143" t="e">
        <f t="shared" si="0"/>
        <v>#REF!</v>
      </c>
      <c r="D20" s="143" t="e">
        <f t="shared" si="1"/>
        <v>#REF!</v>
      </c>
      <c r="E20" s="144" t="s">
        <v>323</v>
      </c>
      <c r="F20" s="144" t="s">
        <v>101</v>
      </c>
      <c r="G20" s="143" t="s">
        <v>199</v>
      </c>
      <c r="H20" s="143" t="s">
        <v>15</v>
      </c>
      <c r="I20" s="143" t="s">
        <v>19</v>
      </c>
      <c r="J20" s="143" t="s">
        <v>80</v>
      </c>
      <c r="K20" s="145" t="s">
        <v>712</v>
      </c>
      <c r="L20" s="145" t="s">
        <v>710</v>
      </c>
      <c r="M20" s="144" t="s">
        <v>667</v>
      </c>
      <c r="N20" s="144" t="s">
        <v>57</v>
      </c>
      <c r="O20" s="143">
        <v>3</v>
      </c>
      <c r="P20" s="146">
        <v>1</v>
      </c>
      <c r="Q20" s="147">
        <v>6.25</v>
      </c>
      <c r="R20" s="147">
        <v>5.75</v>
      </c>
      <c r="S20" s="147">
        <v>13</v>
      </c>
      <c r="T20" s="140" t="s">
        <v>840</v>
      </c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</row>
    <row r="21" spans="1:71" ht="24.75" customHeight="1" x14ac:dyDescent="0.25">
      <c r="A21" s="143">
        <v>12</v>
      </c>
      <c r="B21" s="143">
        <v>70096</v>
      </c>
      <c r="C21" s="143" t="e">
        <f t="shared" si="0"/>
        <v>#REF!</v>
      </c>
      <c r="D21" s="143" t="e">
        <f t="shared" si="1"/>
        <v>#REF!</v>
      </c>
      <c r="E21" s="144" t="s">
        <v>296</v>
      </c>
      <c r="F21" s="144" t="s">
        <v>297</v>
      </c>
      <c r="G21" s="143" t="s">
        <v>174</v>
      </c>
      <c r="H21" s="143" t="s">
        <v>15</v>
      </c>
      <c r="I21" s="143" t="s">
        <v>14</v>
      </c>
      <c r="J21" s="143" t="s">
        <v>80</v>
      </c>
      <c r="K21" s="145" t="s">
        <v>17</v>
      </c>
      <c r="L21" s="145" t="s">
        <v>298</v>
      </c>
      <c r="M21" s="144" t="s">
        <v>90</v>
      </c>
      <c r="N21" s="144" t="s">
        <v>32</v>
      </c>
      <c r="O21" s="143">
        <v>3</v>
      </c>
      <c r="P21" s="146">
        <v>1</v>
      </c>
      <c r="Q21" s="147">
        <v>6.75</v>
      </c>
      <c r="R21" s="147">
        <v>5.5</v>
      </c>
      <c r="S21" s="147">
        <v>13.25</v>
      </c>
      <c r="T21" s="140" t="s">
        <v>840</v>
      </c>
    </row>
    <row r="22" spans="1:71" ht="24.75" customHeight="1" x14ac:dyDescent="0.25">
      <c r="A22" s="143">
        <v>13</v>
      </c>
      <c r="B22" s="143">
        <v>80063</v>
      </c>
      <c r="C22" s="143" t="e">
        <f t="shared" si="0"/>
        <v>#REF!</v>
      </c>
      <c r="D22" s="143" t="e">
        <f t="shared" si="1"/>
        <v>#REF!</v>
      </c>
      <c r="E22" s="144" t="s">
        <v>603</v>
      </c>
      <c r="F22" s="144" t="s">
        <v>54</v>
      </c>
      <c r="G22" s="143" t="s">
        <v>262</v>
      </c>
      <c r="H22" s="143" t="s">
        <v>15</v>
      </c>
      <c r="I22" s="143" t="s">
        <v>19</v>
      </c>
      <c r="J22" s="143" t="s">
        <v>18</v>
      </c>
      <c r="K22" s="145" t="s">
        <v>419</v>
      </c>
      <c r="L22" s="145" t="s">
        <v>434</v>
      </c>
      <c r="M22" s="144" t="s">
        <v>418</v>
      </c>
      <c r="N22" s="144" t="s">
        <v>43</v>
      </c>
      <c r="O22" s="143">
        <v>3</v>
      </c>
      <c r="P22" s="146">
        <v>1</v>
      </c>
      <c r="Q22" s="147">
        <v>7</v>
      </c>
      <c r="R22" s="147">
        <v>4</v>
      </c>
      <c r="S22" s="147">
        <v>12</v>
      </c>
      <c r="T22" s="140" t="s">
        <v>840</v>
      </c>
    </row>
    <row r="23" spans="1:71" ht="24.75" customHeight="1" x14ac:dyDescent="0.25">
      <c r="A23" s="143">
        <v>14</v>
      </c>
      <c r="B23" s="143">
        <v>60108</v>
      </c>
      <c r="C23" s="143" t="e">
        <f t="shared" si="0"/>
        <v>#REF!</v>
      </c>
      <c r="D23" s="143" t="e">
        <f t="shared" si="1"/>
        <v>#REF!</v>
      </c>
      <c r="E23" s="144" t="s">
        <v>380</v>
      </c>
      <c r="F23" s="144" t="s">
        <v>461</v>
      </c>
      <c r="G23" s="143" t="s">
        <v>244</v>
      </c>
      <c r="H23" s="143" t="s">
        <v>15</v>
      </c>
      <c r="I23" s="143" t="s">
        <v>19</v>
      </c>
      <c r="J23" s="143" t="s">
        <v>18</v>
      </c>
      <c r="K23" s="145" t="s">
        <v>331</v>
      </c>
      <c r="L23" s="145" t="s">
        <v>462</v>
      </c>
      <c r="M23" s="144" t="s">
        <v>330</v>
      </c>
      <c r="N23" s="144" t="s">
        <v>36</v>
      </c>
      <c r="O23" s="143">
        <v>3</v>
      </c>
      <c r="P23" s="146">
        <v>1</v>
      </c>
      <c r="Q23" s="147">
        <v>6</v>
      </c>
      <c r="R23" s="147">
        <v>4</v>
      </c>
      <c r="S23" s="147">
        <v>11</v>
      </c>
      <c r="T23" s="140" t="s">
        <v>840</v>
      </c>
    </row>
    <row r="24" spans="1:71" ht="24.75" customHeight="1" x14ac:dyDescent="0.25">
      <c r="A24" s="143">
        <v>15</v>
      </c>
      <c r="B24" s="143">
        <v>80083</v>
      </c>
      <c r="C24" s="143" t="e">
        <f t="shared" si="0"/>
        <v>#REF!</v>
      </c>
      <c r="D24" s="143" t="e">
        <f t="shared" si="1"/>
        <v>#REF!</v>
      </c>
      <c r="E24" s="144" t="s">
        <v>116</v>
      </c>
      <c r="F24" s="144" t="s">
        <v>22</v>
      </c>
      <c r="G24" s="143" t="s">
        <v>167</v>
      </c>
      <c r="H24" s="143" t="s">
        <v>15</v>
      </c>
      <c r="I24" s="143" t="s">
        <v>14</v>
      </c>
      <c r="J24" s="143" t="s">
        <v>18</v>
      </c>
      <c r="K24" s="145" t="s">
        <v>417</v>
      </c>
      <c r="L24" s="145" t="s">
        <v>416</v>
      </c>
      <c r="M24" s="144" t="s">
        <v>415</v>
      </c>
      <c r="N24" s="144" t="s">
        <v>43</v>
      </c>
      <c r="O24" s="143">
        <v>3</v>
      </c>
      <c r="P24" s="146">
        <v>1</v>
      </c>
      <c r="Q24" s="147">
        <v>4</v>
      </c>
      <c r="R24" s="147">
        <v>5.75</v>
      </c>
      <c r="S24" s="147">
        <v>10.75</v>
      </c>
      <c r="T24" s="140" t="s">
        <v>840</v>
      </c>
    </row>
    <row r="25" spans="1:71" ht="24.75" customHeight="1" x14ac:dyDescent="0.25">
      <c r="A25" s="143">
        <v>16</v>
      </c>
      <c r="B25" s="143">
        <v>110116</v>
      </c>
      <c r="C25" s="143" t="e">
        <f t="shared" si="0"/>
        <v>#REF!</v>
      </c>
      <c r="D25" s="143" t="e">
        <f t="shared" si="1"/>
        <v>#REF!</v>
      </c>
      <c r="E25" s="144" t="s">
        <v>371</v>
      </c>
      <c r="F25" s="144" t="s">
        <v>22</v>
      </c>
      <c r="G25" s="143" t="s">
        <v>315</v>
      </c>
      <c r="H25" s="143" t="s">
        <v>15</v>
      </c>
      <c r="I25" s="143" t="s">
        <v>14</v>
      </c>
      <c r="J25" s="143" t="s">
        <v>18</v>
      </c>
      <c r="K25" s="145" t="s">
        <v>76</v>
      </c>
      <c r="L25" s="145" t="s">
        <v>680</v>
      </c>
      <c r="M25" s="144" t="s">
        <v>75</v>
      </c>
      <c r="N25" s="144" t="s">
        <v>74</v>
      </c>
      <c r="O25" s="143">
        <v>2</v>
      </c>
      <c r="P25" s="146">
        <v>1</v>
      </c>
      <c r="Q25" s="147">
        <v>5.75</v>
      </c>
      <c r="R25" s="147">
        <v>5.5</v>
      </c>
      <c r="S25" s="147">
        <v>12.25</v>
      </c>
      <c r="T25" s="140" t="s">
        <v>840</v>
      </c>
    </row>
    <row r="26" spans="1:71" ht="24.75" customHeight="1" x14ac:dyDescent="0.25">
      <c r="A26" s="143">
        <v>17</v>
      </c>
      <c r="B26" s="143"/>
      <c r="C26" s="143"/>
      <c r="D26" s="143"/>
      <c r="E26" s="144" t="s">
        <v>785</v>
      </c>
      <c r="F26" s="144" t="s">
        <v>786</v>
      </c>
      <c r="G26" s="143" t="s">
        <v>787</v>
      </c>
      <c r="H26" s="143"/>
      <c r="I26" s="143" t="s">
        <v>19</v>
      </c>
      <c r="J26" s="143" t="s">
        <v>735</v>
      </c>
      <c r="K26" s="145" t="s">
        <v>485</v>
      </c>
      <c r="L26" s="145" t="s">
        <v>736</v>
      </c>
      <c r="M26" s="144" t="s">
        <v>483</v>
      </c>
      <c r="N26" s="144" t="s">
        <v>139</v>
      </c>
      <c r="O26" s="143">
        <v>3</v>
      </c>
      <c r="P26" s="143"/>
      <c r="Q26" s="143"/>
      <c r="R26" s="143"/>
      <c r="S26" s="143"/>
      <c r="T26" s="153" t="s">
        <v>840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</row>
    <row r="27" spans="1:71" ht="24.75" customHeight="1" x14ac:dyDescent="0.25">
      <c r="A27" s="143">
        <v>18</v>
      </c>
      <c r="B27" s="143">
        <v>70165</v>
      </c>
      <c r="C27" s="143" t="e">
        <f>IF(VLOOKUP(B27,bangphachvanltv,2,FALSE)="","",VLOOKUP(B27,bangphachvanltv,2,FALSE))</f>
        <v>#REF!</v>
      </c>
      <c r="D27" s="143" t="e">
        <f>IF(VLOOKUP(B27,bangphachtoanltv,2,FALSE)="","",VLOOKUP(B27,bangphachtoanltv,2,FALSE))</f>
        <v>#REF!</v>
      </c>
      <c r="E27" s="144" t="s">
        <v>86</v>
      </c>
      <c r="F27" s="144" t="s">
        <v>254</v>
      </c>
      <c r="G27" s="143" t="s">
        <v>255</v>
      </c>
      <c r="H27" s="143" t="s">
        <v>15</v>
      </c>
      <c r="I27" s="143" t="s">
        <v>14</v>
      </c>
      <c r="J27" s="143" t="s">
        <v>80</v>
      </c>
      <c r="K27" s="145" t="s">
        <v>92</v>
      </c>
      <c r="L27" s="145" t="s">
        <v>91</v>
      </c>
      <c r="M27" s="144" t="s">
        <v>90</v>
      </c>
      <c r="N27" s="144" t="s">
        <v>32</v>
      </c>
      <c r="O27" s="143">
        <v>3</v>
      </c>
      <c r="P27" s="146">
        <v>1</v>
      </c>
      <c r="Q27" s="147">
        <v>6.5</v>
      </c>
      <c r="R27" s="147">
        <v>5.25</v>
      </c>
      <c r="S27" s="147">
        <v>12.75</v>
      </c>
      <c r="T27" s="140" t="s">
        <v>840</v>
      </c>
    </row>
    <row r="28" spans="1:71" ht="24.75" customHeight="1" x14ac:dyDescent="0.25">
      <c r="A28" s="143">
        <v>19</v>
      </c>
      <c r="B28" s="143">
        <v>50137</v>
      </c>
      <c r="C28" s="143"/>
      <c r="D28" s="143"/>
      <c r="E28" s="145" t="s">
        <v>818</v>
      </c>
      <c r="F28" s="145" t="s">
        <v>27</v>
      </c>
      <c r="G28" s="143" t="s">
        <v>820</v>
      </c>
      <c r="H28" s="143" t="s">
        <v>15</v>
      </c>
      <c r="I28" s="143" t="s">
        <v>19</v>
      </c>
      <c r="J28" s="143" t="s">
        <v>18</v>
      </c>
      <c r="K28" s="145" t="s">
        <v>198</v>
      </c>
      <c r="L28" s="145" t="s">
        <v>514</v>
      </c>
      <c r="M28" s="145" t="s">
        <v>823</v>
      </c>
      <c r="N28" s="145" t="s">
        <v>20</v>
      </c>
      <c r="O28" s="143">
        <v>2</v>
      </c>
      <c r="P28" s="146">
        <v>1</v>
      </c>
      <c r="Q28" s="147">
        <v>6.5</v>
      </c>
      <c r="R28" s="147">
        <v>5.5</v>
      </c>
      <c r="S28" s="147">
        <v>13</v>
      </c>
      <c r="T28" s="140" t="s">
        <v>840</v>
      </c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</row>
    <row r="29" spans="1:71" ht="24.75" customHeight="1" x14ac:dyDescent="0.25">
      <c r="A29" s="143">
        <v>20</v>
      </c>
      <c r="B29" s="148">
        <v>90174</v>
      </c>
      <c r="C29" s="148" t="e">
        <f>IF(VLOOKUP(B29,bangphachvanltv,2,FALSE)="","",VLOOKUP(B29,bangphachvanltv,2,FALSE))</f>
        <v>#REF!</v>
      </c>
      <c r="D29" s="148" t="e">
        <f>IF(VLOOKUP(B29,bangphachtoanltv,2,FALSE)="","",VLOOKUP(B29,bangphachtoanltv,2,FALSE))</f>
        <v>#REF!</v>
      </c>
      <c r="E29" s="149" t="s">
        <v>70</v>
      </c>
      <c r="F29" s="149" t="s">
        <v>27</v>
      </c>
      <c r="G29" s="148" t="s">
        <v>469</v>
      </c>
      <c r="H29" s="148" t="s">
        <v>15</v>
      </c>
      <c r="I29" s="148" t="s">
        <v>19</v>
      </c>
      <c r="J29" s="148" t="s">
        <v>18</v>
      </c>
      <c r="K29" s="150" t="s">
        <v>141</v>
      </c>
      <c r="L29" s="150" t="s">
        <v>751</v>
      </c>
      <c r="M29" s="149" t="s">
        <v>140</v>
      </c>
      <c r="N29" s="149" t="s">
        <v>139</v>
      </c>
      <c r="O29" s="148">
        <v>2</v>
      </c>
      <c r="P29" s="151">
        <v>1</v>
      </c>
      <c r="Q29" s="152">
        <v>7</v>
      </c>
      <c r="R29" s="152">
        <v>5</v>
      </c>
      <c r="S29" s="152">
        <v>13</v>
      </c>
      <c r="T29" s="140" t="s">
        <v>840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</row>
    <row r="30" spans="1:71" ht="24.75" customHeight="1" x14ac:dyDescent="0.25">
      <c r="A30" s="143">
        <v>21</v>
      </c>
      <c r="B30" s="143">
        <v>80112</v>
      </c>
      <c r="C30" s="143" t="e">
        <f>IF(VLOOKUP(B30,bangphachvanltv,2,FALSE)="","",VLOOKUP(B30,bangphachvanltv,2,FALSE))</f>
        <v>#REF!</v>
      </c>
      <c r="D30" s="143" t="e">
        <f>IF(VLOOKUP(B30,bangphachtoanltv,2,FALSE)="","",VLOOKUP(B30,bangphachtoanltv,2,FALSE))</f>
        <v>#REF!</v>
      </c>
      <c r="E30" s="144" t="s">
        <v>215</v>
      </c>
      <c r="F30" s="144" t="s">
        <v>289</v>
      </c>
      <c r="G30" s="143" t="s">
        <v>211</v>
      </c>
      <c r="H30" s="143" t="s">
        <v>15</v>
      </c>
      <c r="I30" s="143" t="s">
        <v>19</v>
      </c>
      <c r="J30" s="143" t="s">
        <v>18</v>
      </c>
      <c r="K30" s="145" t="s">
        <v>417</v>
      </c>
      <c r="L30" s="145" t="s">
        <v>390</v>
      </c>
      <c r="M30" s="144" t="s">
        <v>415</v>
      </c>
      <c r="N30" s="144" t="s">
        <v>43</v>
      </c>
      <c r="O30" s="143">
        <v>3</v>
      </c>
      <c r="P30" s="146">
        <v>1</v>
      </c>
      <c r="Q30" s="147">
        <v>4.5</v>
      </c>
      <c r="R30" s="147">
        <v>5.75</v>
      </c>
      <c r="S30" s="147">
        <v>11.25</v>
      </c>
      <c r="T30" s="140" t="s">
        <v>840</v>
      </c>
    </row>
    <row r="31" spans="1:71" ht="24.75" customHeight="1" x14ac:dyDescent="0.25">
      <c r="A31" s="143">
        <v>22</v>
      </c>
      <c r="B31" s="143">
        <v>90178</v>
      </c>
      <c r="C31" s="143" t="e">
        <f>IF(VLOOKUP(B31,bangphachvanltv,2,FALSE)="","",VLOOKUP(B31,bangphachvanltv,2,FALSE))</f>
        <v>#REF!</v>
      </c>
      <c r="D31" s="143" t="e">
        <f>IF(VLOOKUP(B31,bangphachtoanltv,2,FALSE)="","",VLOOKUP(B31,bangphachtoanltv,2,FALSE))</f>
        <v>#REF!</v>
      </c>
      <c r="E31" s="144" t="s">
        <v>495</v>
      </c>
      <c r="F31" s="144" t="s">
        <v>175</v>
      </c>
      <c r="G31" s="143" t="s">
        <v>496</v>
      </c>
      <c r="H31" s="143" t="s">
        <v>15</v>
      </c>
      <c r="I31" s="143" t="s">
        <v>19</v>
      </c>
      <c r="J31" s="143" t="s">
        <v>401</v>
      </c>
      <c r="K31" s="145" t="s">
        <v>340</v>
      </c>
      <c r="L31" s="145" t="s">
        <v>498</v>
      </c>
      <c r="M31" s="144" t="s">
        <v>497</v>
      </c>
      <c r="N31" s="144" t="s">
        <v>139</v>
      </c>
      <c r="O31" s="143">
        <v>3</v>
      </c>
      <c r="P31" s="146">
        <v>1</v>
      </c>
      <c r="Q31" s="147">
        <v>7</v>
      </c>
      <c r="R31" s="147">
        <v>3</v>
      </c>
      <c r="S31" s="147">
        <v>11</v>
      </c>
      <c r="T31" s="140" t="s">
        <v>840</v>
      </c>
    </row>
    <row r="32" spans="1:71" ht="24.75" customHeight="1" x14ac:dyDescent="0.25">
      <c r="A32" s="143">
        <v>23</v>
      </c>
      <c r="B32" s="143"/>
      <c r="C32" s="143"/>
      <c r="D32" s="143"/>
      <c r="E32" s="144" t="s">
        <v>215</v>
      </c>
      <c r="F32" s="144" t="s">
        <v>245</v>
      </c>
      <c r="G32" s="143" t="s">
        <v>132</v>
      </c>
      <c r="H32" s="143"/>
      <c r="I32" s="143" t="s">
        <v>19</v>
      </c>
      <c r="J32" s="143" t="s">
        <v>735</v>
      </c>
      <c r="K32" s="145" t="s">
        <v>533</v>
      </c>
      <c r="L32" s="145" t="s">
        <v>782</v>
      </c>
      <c r="M32" s="144" t="s">
        <v>532</v>
      </c>
      <c r="N32" s="144" t="s">
        <v>20</v>
      </c>
      <c r="O32" s="143">
        <v>3</v>
      </c>
      <c r="P32" s="143"/>
      <c r="Q32" s="143"/>
      <c r="R32" s="143"/>
      <c r="S32" s="143"/>
      <c r="T32" s="153" t="s">
        <v>840</v>
      </c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</row>
    <row r="33" spans="1:71" ht="24.75" customHeight="1" x14ac:dyDescent="0.25">
      <c r="A33" s="143">
        <v>24</v>
      </c>
      <c r="B33" s="143">
        <v>70186</v>
      </c>
      <c r="C33" s="143" t="e">
        <f t="shared" ref="C33:C44" si="2">IF(VLOOKUP(B33,bangphachvanltv,2,FALSE)="","",VLOOKUP(B33,bangphachvanltv,2,FALSE))</f>
        <v>#REF!</v>
      </c>
      <c r="D33" s="143" t="e">
        <f t="shared" ref="D33:D44" si="3">IF(VLOOKUP(B33,bangphachtoanltv,2,FALSE)="","",VLOOKUP(B33,bangphachtoanltv,2,FALSE))</f>
        <v>#REF!</v>
      </c>
      <c r="E33" s="144" t="s">
        <v>100</v>
      </c>
      <c r="F33" s="144" t="s">
        <v>281</v>
      </c>
      <c r="G33" s="143" t="s">
        <v>278</v>
      </c>
      <c r="H33" s="143" t="s">
        <v>15</v>
      </c>
      <c r="I33" s="143" t="s">
        <v>19</v>
      </c>
      <c r="J33" s="143" t="s">
        <v>80</v>
      </c>
      <c r="K33" s="145" t="s">
        <v>83</v>
      </c>
      <c r="L33" s="145" t="s">
        <v>82</v>
      </c>
      <c r="M33" s="144" t="s">
        <v>81</v>
      </c>
      <c r="N33" s="144" t="s">
        <v>32</v>
      </c>
      <c r="O33" s="143">
        <v>3</v>
      </c>
      <c r="P33" s="146">
        <v>1</v>
      </c>
      <c r="Q33" s="147">
        <v>6.5</v>
      </c>
      <c r="R33" s="147">
        <v>5.75</v>
      </c>
      <c r="S33" s="147">
        <v>13.25</v>
      </c>
      <c r="T33" s="140" t="s">
        <v>840</v>
      </c>
    </row>
    <row r="34" spans="1:71" ht="24.75" customHeight="1" x14ac:dyDescent="0.25">
      <c r="A34" s="143">
        <v>25</v>
      </c>
      <c r="B34" s="143">
        <v>90228</v>
      </c>
      <c r="C34" s="143" t="e">
        <f t="shared" si="2"/>
        <v>#REF!</v>
      </c>
      <c r="D34" s="143" t="e">
        <f t="shared" si="3"/>
        <v>#REF!</v>
      </c>
      <c r="E34" s="144" t="s">
        <v>451</v>
      </c>
      <c r="F34" s="144" t="s">
        <v>316</v>
      </c>
      <c r="G34" s="143" t="s">
        <v>542</v>
      </c>
      <c r="H34" s="143" t="s">
        <v>563</v>
      </c>
      <c r="I34" s="143" t="s">
        <v>14</v>
      </c>
      <c r="J34" s="143" t="s">
        <v>202</v>
      </c>
      <c r="K34" s="145" t="s">
        <v>141</v>
      </c>
      <c r="L34" s="145" t="s">
        <v>555</v>
      </c>
      <c r="M34" s="144" t="s">
        <v>500</v>
      </c>
      <c r="N34" s="144" t="s">
        <v>139</v>
      </c>
      <c r="O34" s="143">
        <v>3</v>
      </c>
      <c r="P34" s="146">
        <v>1</v>
      </c>
      <c r="Q34" s="147">
        <v>5.75</v>
      </c>
      <c r="R34" s="147">
        <v>5.25</v>
      </c>
      <c r="S34" s="147">
        <v>12</v>
      </c>
      <c r="T34" s="140" t="s">
        <v>840</v>
      </c>
    </row>
    <row r="35" spans="1:71" ht="24.75" customHeight="1" x14ac:dyDescent="0.25">
      <c r="A35" s="143">
        <v>26</v>
      </c>
      <c r="B35" s="143">
        <v>320198</v>
      </c>
      <c r="C35" s="143" t="e">
        <f t="shared" si="2"/>
        <v>#REF!</v>
      </c>
      <c r="D35" s="143" t="e">
        <f t="shared" si="3"/>
        <v>#REF!</v>
      </c>
      <c r="E35" s="144" t="s">
        <v>620</v>
      </c>
      <c r="F35" s="144" t="s">
        <v>463</v>
      </c>
      <c r="G35" s="143" t="s">
        <v>275</v>
      </c>
      <c r="H35" s="143" t="s">
        <v>15</v>
      </c>
      <c r="I35" s="143" t="s">
        <v>19</v>
      </c>
      <c r="J35" s="143" t="s">
        <v>80</v>
      </c>
      <c r="K35" s="145" t="s">
        <v>618</v>
      </c>
      <c r="L35" s="145" t="s">
        <v>730</v>
      </c>
      <c r="M35" s="144" t="s">
        <v>687</v>
      </c>
      <c r="N35" s="144" t="s">
        <v>396</v>
      </c>
      <c r="O35" s="143">
        <v>3</v>
      </c>
      <c r="P35" s="146">
        <v>1</v>
      </c>
      <c r="Q35" s="147">
        <v>5.75</v>
      </c>
      <c r="R35" s="147">
        <v>5.75</v>
      </c>
      <c r="S35" s="147">
        <v>12.5</v>
      </c>
      <c r="T35" s="140" t="s">
        <v>840</v>
      </c>
    </row>
    <row r="36" spans="1:71" ht="24.75" customHeight="1" x14ac:dyDescent="0.25">
      <c r="A36" s="143">
        <v>27</v>
      </c>
      <c r="B36" s="143">
        <v>70238</v>
      </c>
      <c r="C36" s="143" t="e">
        <f t="shared" si="2"/>
        <v>#REF!</v>
      </c>
      <c r="D36" s="143" t="e">
        <f t="shared" si="3"/>
        <v>#REF!</v>
      </c>
      <c r="E36" s="144" t="s">
        <v>100</v>
      </c>
      <c r="F36" s="144" t="s">
        <v>238</v>
      </c>
      <c r="G36" s="143" t="s">
        <v>299</v>
      </c>
      <c r="H36" s="143" t="s">
        <v>15</v>
      </c>
      <c r="I36" s="143" t="s">
        <v>19</v>
      </c>
      <c r="J36" s="143" t="s">
        <v>80</v>
      </c>
      <c r="K36" s="145" t="s">
        <v>83</v>
      </c>
      <c r="L36" s="145" t="s">
        <v>307</v>
      </c>
      <c r="M36" s="144" t="s">
        <v>81</v>
      </c>
      <c r="N36" s="144" t="s">
        <v>32</v>
      </c>
      <c r="O36" s="143">
        <v>3</v>
      </c>
      <c r="P36" s="146">
        <v>1</v>
      </c>
      <c r="Q36" s="147">
        <v>6.25</v>
      </c>
      <c r="R36" s="147">
        <v>5.5</v>
      </c>
      <c r="S36" s="147">
        <v>12.75</v>
      </c>
      <c r="T36" s="140" t="s">
        <v>840</v>
      </c>
    </row>
    <row r="37" spans="1:71" ht="24.75" customHeight="1" x14ac:dyDescent="0.25">
      <c r="A37" s="143">
        <v>28</v>
      </c>
      <c r="B37" s="143">
        <v>100282</v>
      </c>
      <c r="C37" s="143" t="e">
        <f t="shared" si="2"/>
        <v>#REF!</v>
      </c>
      <c r="D37" s="143" t="e">
        <f t="shared" si="3"/>
        <v>#REF!</v>
      </c>
      <c r="E37" s="144" t="s">
        <v>764</v>
      </c>
      <c r="F37" s="144" t="s">
        <v>413</v>
      </c>
      <c r="G37" s="143" t="s">
        <v>109</v>
      </c>
      <c r="H37" s="143" t="s">
        <v>15</v>
      </c>
      <c r="I37" s="143" t="s">
        <v>14</v>
      </c>
      <c r="J37" s="143" t="s">
        <v>18</v>
      </c>
      <c r="K37" s="145" t="s">
        <v>201</v>
      </c>
      <c r="L37" s="145" t="s">
        <v>755</v>
      </c>
      <c r="M37" s="144" t="s">
        <v>200</v>
      </c>
      <c r="N37" s="144" t="s">
        <v>57</v>
      </c>
      <c r="O37" s="143">
        <v>3</v>
      </c>
      <c r="P37" s="146">
        <v>1</v>
      </c>
      <c r="Q37" s="147">
        <v>5</v>
      </c>
      <c r="R37" s="147">
        <v>5.25</v>
      </c>
      <c r="S37" s="147">
        <v>11.25</v>
      </c>
      <c r="T37" s="140" t="s">
        <v>840</v>
      </c>
    </row>
    <row r="38" spans="1:71" ht="24.75" customHeight="1" x14ac:dyDescent="0.25">
      <c r="A38" s="143">
        <v>29</v>
      </c>
      <c r="B38" s="143">
        <v>50211</v>
      </c>
      <c r="C38" s="143" t="e">
        <f t="shared" si="2"/>
        <v>#REF!</v>
      </c>
      <c r="D38" s="143" t="e">
        <f t="shared" si="3"/>
        <v>#REF!</v>
      </c>
      <c r="E38" s="144" t="s">
        <v>215</v>
      </c>
      <c r="F38" s="144" t="s">
        <v>67</v>
      </c>
      <c r="G38" s="143" t="s">
        <v>147</v>
      </c>
      <c r="H38" s="143" t="s">
        <v>15</v>
      </c>
      <c r="I38" s="143" t="s">
        <v>19</v>
      </c>
      <c r="J38" s="143" t="s">
        <v>18</v>
      </c>
      <c r="K38" s="145" t="s">
        <v>510</v>
      </c>
      <c r="L38" s="145" t="s">
        <v>537</v>
      </c>
      <c r="M38" s="144" t="s">
        <v>511</v>
      </c>
      <c r="N38" s="144" t="s">
        <v>16</v>
      </c>
      <c r="O38" s="143">
        <v>3</v>
      </c>
      <c r="P38" s="146">
        <v>1</v>
      </c>
      <c r="Q38" s="147">
        <v>6.25</v>
      </c>
      <c r="R38" s="147">
        <v>5.75</v>
      </c>
      <c r="S38" s="147">
        <v>13</v>
      </c>
      <c r="T38" s="140" t="s">
        <v>840</v>
      </c>
    </row>
    <row r="39" spans="1:71" ht="24.75" customHeight="1" x14ac:dyDescent="0.25">
      <c r="A39" s="143">
        <v>30</v>
      </c>
      <c r="B39" s="143">
        <v>100254</v>
      </c>
      <c r="C39" s="143" t="e">
        <f t="shared" si="2"/>
        <v>#REF!</v>
      </c>
      <c r="D39" s="143" t="e">
        <f t="shared" si="3"/>
        <v>#REF!</v>
      </c>
      <c r="E39" s="144" t="s">
        <v>215</v>
      </c>
      <c r="F39" s="144" t="s">
        <v>641</v>
      </c>
      <c r="G39" s="143" t="s">
        <v>52</v>
      </c>
      <c r="H39" s="143" t="s">
        <v>15</v>
      </c>
      <c r="I39" s="143" t="s">
        <v>19</v>
      </c>
      <c r="J39" s="143" t="s">
        <v>18</v>
      </c>
      <c r="K39" s="145" t="s">
        <v>201</v>
      </c>
      <c r="L39" s="145" t="s">
        <v>770</v>
      </c>
      <c r="M39" s="144" t="s">
        <v>200</v>
      </c>
      <c r="N39" s="144" t="s">
        <v>57</v>
      </c>
      <c r="O39" s="143">
        <v>3</v>
      </c>
      <c r="P39" s="146">
        <v>1</v>
      </c>
      <c r="Q39" s="147">
        <v>7.5</v>
      </c>
      <c r="R39" s="147">
        <v>5</v>
      </c>
      <c r="S39" s="147">
        <v>13.5</v>
      </c>
      <c r="T39" s="140" t="s">
        <v>840</v>
      </c>
    </row>
    <row r="40" spans="1:71" ht="24.75" customHeight="1" x14ac:dyDescent="0.25">
      <c r="A40" s="143">
        <v>31</v>
      </c>
      <c r="B40" s="143">
        <v>320217</v>
      </c>
      <c r="C40" s="143" t="e">
        <f t="shared" si="2"/>
        <v>#REF!</v>
      </c>
      <c r="D40" s="143" t="e">
        <f t="shared" si="3"/>
        <v>#REF!</v>
      </c>
      <c r="E40" s="144" t="s">
        <v>626</v>
      </c>
      <c r="F40" s="144" t="s">
        <v>50</v>
      </c>
      <c r="G40" s="143" t="s">
        <v>163</v>
      </c>
      <c r="H40" s="143" t="s">
        <v>15</v>
      </c>
      <c r="I40" s="143" t="s">
        <v>19</v>
      </c>
      <c r="J40" s="143" t="s">
        <v>429</v>
      </c>
      <c r="K40" s="145" t="s">
        <v>621</v>
      </c>
      <c r="L40" s="145" t="s">
        <v>623</v>
      </c>
      <c r="M40" s="144" t="s">
        <v>446</v>
      </c>
      <c r="N40" s="144" t="s">
        <v>396</v>
      </c>
      <c r="O40" s="143">
        <v>3</v>
      </c>
      <c r="P40" s="146">
        <v>1</v>
      </c>
      <c r="Q40" s="147">
        <v>6.75</v>
      </c>
      <c r="R40" s="147">
        <v>5.75</v>
      </c>
      <c r="S40" s="147">
        <v>13.5</v>
      </c>
      <c r="T40" s="140" t="s">
        <v>840</v>
      </c>
    </row>
    <row r="41" spans="1:71" ht="24.75" customHeight="1" x14ac:dyDescent="0.25">
      <c r="A41" s="143">
        <v>32</v>
      </c>
      <c r="B41" s="143">
        <v>90279</v>
      </c>
      <c r="C41" s="143" t="e">
        <f t="shared" si="2"/>
        <v>#REF!</v>
      </c>
      <c r="D41" s="143" t="e">
        <f t="shared" si="3"/>
        <v>#REF!</v>
      </c>
      <c r="E41" s="144" t="s">
        <v>490</v>
      </c>
      <c r="F41" s="144" t="s">
        <v>131</v>
      </c>
      <c r="G41" s="143" t="s">
        <v>118</v>
      </c>
      <c r="H41" s="143" t="s">
        <v>15</v>
      </c>
      <c r="I41" s="143" t="s">
        <v>19</v>
      </c>
      <c r="J41" s="143" t="s">
        <v>18</v>
      </c>
      <c r="K41" s="145" t="s">
        <v>482</v>
      </c>
      <c r="L41" s="145" t="s">
        <v>489</v>
      </c>
      <c r="M41" s="144" t="s">
        <v>481</v>
      </c>
      <c r="N41" s="144" t="s">
        <v>139</v>
      </c>
      <c r="O41" s="143">
        <v>3</v>
      </c>
      <c r="P41" s="146">
        <v>1</v>
      </c>
      <c r="Q41" s="147">
        <v>7</v>
      </c>
      <c r="R41" s="147">
        <v>3.75</v>
      </c>
      <c r="S41" s="147">
        <v>11.75</v>
      </c>
      <c r="T41" s="140" t="s">
        <v>840</v>
      </c>
    </row>
    <row r="42" spans="1:71" s="8" customFormat="1" ht="24" customHeight="1" x14ac:dyDescent="0.25">
      <c r="A42" s="143">
        <v>33</v>
      </c>
      <c r="B42" s="143">
        <v>100275</v>
      </c>
      <c r="C42" s="143" t="e">
        <f t="shared" si="2"/>
        <v>#REF!</v>
      </c>
      <c r="D42" s="143" t="e">
        <f t="shared" si="3"/>
        <v>#REF!</v>
      </c>
      <c r="E42" s="144" t="s">
        <v>104</v>
      </c>
      <c r="F42" s="144" t="s">
        <v>696</v>
      </c>
      <c r="G42" s="143" t="s">
        <v>219</v>
      </c>
      <c r="H42" s="143" t="s">
        <v>15</v>
      </c>
      <c r="I42" s="143" t="s">
        <v>14</v>
      </c>
      <c r="J42" s="143" t="s">
        <v>18</v>
      </c>
      <c r="K42" s="145" t="s">
        <v>201</v>
      </c>
      <c r="L42" s="145" t="s">
        <v>697</v>
      </c>
      <c r="M42" s="144" t="s">
        <v>200</v>
      </c>
      <c r="N42" s="144" t="s">
        <v>57</v>
      </c>
      <c r="O42" s="143">
        <v>3</v>
      </c>
      <c r="P42" s="146">
        <v>1</v>
      </c>
      <c r="Q42" s="147">
        <v>6</v>
      </c>
      <c r="R42" s="147">
        <v>5.5</v>
      </c>
      <c r="S42" s="147">
        <v>12.5</v>
      </c>
      <c r="T42" s="140" t="s">
        <v>840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</row>
    <row r="43" spans="1:71" s="8" customFormat="1" ht="24" customHeight="1" x14ac:dyDescent="0.25">
      <c r="A43" s="143">
        <v>34</v>
      </c>
      <c r="B43" s="143">
        <v>50231</v>
      </c>
      <c r="C43" s="143" t="e">
        <f t="shared" si="2"/>
        <v>#REF!</v>
      </c>
      <c r="D43" s="143" t="e">
        <f t="shared" si="3"/>
        <v>#REF!</v>
      </c>
      <c r="E43" s="144" t="s">
        <v>104</v>
      </c>
      <c r="F43" s="144" t="s">
        <v>63</v>
      </c>
      <c r="G43" s="143" t="s">
        <v>499</v>
      </c>
      <c r="H43" s="143" t="s">
        <v>15</v>
      </c>
      <c r="I43" s="143" t="s">
        <v>14</v>
      </c>
      <c r="J43" s="143" t="s">
        <v>18</v>
      </c>
      <c r="K43" s="145" t="s">
        <v>513</v>
      </c>
      <c r="L43" s="145" t="s">
        <v>512</v>
      </c>
      <c r="M43" s="144" t="s">
        <v>511</v>
      </c>
      <c r="N43" s="144" t="s">
        <v>16</v>
      </c>
      <c r="O43" s="143">
        <v>3</v>
      </c>
      <c r="P43" s="146">
        <v>1</v>
      </c>
      <c r="Q43" s="147">
        <v>6</v>
      </c>
      <c r="R43" s="147">
        <v>5.75</v>
      </c>
      <c r="S43" s="147">
        <v>12.75</v>
      </c>
      <c r="T43" s="140" t="s">
        <v>840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</row>
    <row r="44" spans="1:71" s="8" customFormat="1" ht="24" customHeight="1" x14ac:dyDescent="0.25">
      <c r="A44" s="143">
        <v>35</v>
      </c>
      <c r="B44" s="143">
        <v>50282</v>
      </c>
      <c r="C44" s="143" t="e">
        <f t="shared" si="2"/>
        <v>#REF!</v>
      </c>
      <c r="D44" s="143" t="e">
        <f t="shared" si="3"/>
        <v>#REF!</v>
      </c>
      <c r="E44" s="144" t="s">
        <v>122</v>
      </c>
      <c r="F44" s="144" t="s">
        <v>173</v>
      </c>
      <c r="G44" s="143" t="s">
        <v>99</v>
      </c>
      <c r="H44" s="143" t="s">
        <v>15</v>
      </c>
      <c r="I44" s="143" t="s">
        <v>19</v>
      </c>
      <c r="J44" s="143" t="s">
        <v>18</v>
      </c>
      <c r="K44" s="145" t="s">
        <v>477</v>
      </c>
      <c r="L44" s="145" t="s">
        <v>276</v>
      </c>
      <c r="M44" s="144" t="s">
        <v>476</v>
      </c>
      <c r="N44" s="144" t="s">
        <v>20</v>
      </c>
      <c r="O44" s="143">
        <v>2</v>
      </c>
      <c r="P44" s="146">
        <v>1</v>
      </c>
      <c r="Q44" s="147">
        <v>7.25</v>
      </c>
      <c r="R44" s="147">
        <v>5.5</v>
      </c>
      <c r="S44" s="147">
        <v>13.75</v>
      </c>
      <c r="T44" s="140" t="s">
        <v>840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</row>
    <row r="45" spans="1:71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71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85" t="s">
        <v>861</v>
      </c>
      <c r="L46" s="185"/>
      <c r="M46" s="185"/>
      <c r="N46" s="185"/>
      <c r="O46" s="185"/>
      <c r="P46" s="185"/>
      <c r="Q46" s="185"/>
      <c r="R46" s="185"/>
      <c r="S46" s="178"/>
    </row>
    <row r="47" spans="1:71" s="8" customFormat="1" ht="23.25" customHeight="1" x14ac:dyDescent="0.25">
      <c r="A47" s="159"/>
      <c r="B47" s="160" t="s">
        <v>865</v>
      </c>
      <c r="C47" s="160"/>
      <c r="D47" s="160"/>
      <c r="E47" s="160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71" ht="23.25" customHeight="1" x14ac:dyDescent="0.25">
      <c r="A48" s="188" t="s">
        <v>856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7">
    <mergeCell ref="G8:G9"/>
    <mergeCell ref="A6:S6"/>
    <mergeCell ref="M1:S1"/>
    <mergeCell ref="M2:S2"/>
    <mergeCell ref="A3:F3"/>
    <mergeCell ref="A4:S4"/>
    <mergeCell ref="A5:S5"/>
    <mergeCell ref="A8:A9"/>
    <mergeCell ref="B8:B9"/>
    <mergeCell ref="C8:D8"/>
    <mergeCell ref="E8:F9"/>
    <mergeCell ref="A48:F48"/>
    <mergeCell ref="E50:I50"/>
    <mergeCell ref="L50:N50"/>
    <mergeCell ref="S8:S9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</mergeCells>
  <pageMargins left="0.19685039370078741" right="9.8425196850393706E-2" top="0.51181102362204722" bottom="0.43307086614173229" header="0" footer="0.19685039370078741"/>
  <pageSetup paperSize="9" scale="63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opLeftCell="A22" zoomScale="70" zoomScaleNormal="70" workbookViewId="0">
      <selection activeCell="I10" sqref="I10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20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20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20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s="53" customFormat="1" ht="18.75" customHeight="1" x14ac:dyDescent="0.25">
      <c r="A4" s="194" t="s">
        <v>851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20" s="53" customFormat="1" ht="18.75" customHeight="1" x14ac:dyDescent="0.25">
      <c r="A5" s="194" t="s">
        <v>845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20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0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20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20" ht="44.25" customHeight="1" x14ac:dyDescent="0.25">
      <c r="A9" s="181"/>
      <c r="B9" s="181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20" ht="24.75" customHeight="1" x14ac:dyDescent="0.25">
      <c r="A10" s="143">
        <v>1</v>
      </c>
      <c r="B10" s="143">
        <v>50016</v>
      </c>
      <c r="C10" s="143" t="e">
        <f t="shared" ref="C10:C28" si="0">IF(VLOOKUP(B10,bangphachvanltv,2,FALSE)="","",VLOOKUP(B10,bangphachvanltv,2,FALSE))</f>
        <v>#REF!</v>
      </c>
      <c r="D10" s="143" t="e">
        <f t="shared" ref="D10:D28" si="1">IF(VLOOKUP(B10,bangphachtoanltv,2,FALSE)="","",VLOOKUP(B10,bangphachtoanltv,2,FALSE))</f>
        <v>#REF!</v>
      </c>
      <c r="E10" s="144" t="s">
        <v>116</v>
      </c>
      <c r="F10" s="144" t="s">
        <v>180</v>
      </c>
      <c r="G10" s="143" t="s">
        <v>653</v>
      </c>
      <c r="H10" s="143" t="s">
        <v>15</v>
      </c>
      <c r="I10" s="143" t="s">
        <v>14</v>
      </c>
      <c r="J10" s="143" t="s">
        <v>18</v>
      </c>
      <c r="K10" s="145" t="s">
        <v>322</v>
      </c>
      <c r="L10" s="145" t="s">
        <v>550</v>
      </c>
      <c r="M10" s="144" t="s">
        <v>530</v>
      </c>
      <c r="N10" s="144" t="s">
        <v>20</v>
      </c>
      <c r="O10" s="143">
        <v>3</v>
      </c>
      <c r="P10" s="146">
        <v>1</v>
      </c>
      <c r="Q10" s="147">
        <v>6.75</v>
      </c>
      <c r="R10" s="147">
        <v>5</v>
      </c>
      <c r="S10" s="147">
        <v>12.75</v>
      </c>
      <c r="T10" s="140" t="s">
        <v>841</v>
      </c>
    </row>
    <row r="11" spans="1:20" ht="24.75" customHeight="1" x14ac:dyDescent="0.25">
      <c r="A11" s="143">
        <v>2</v>
      </c>
      <c r="B11" s="143">
        <v>60033</v>
      </c>
      <c r="C11" s="143" t="e">
        <f t="shared" si="0"/>
        <v>#REF!</v>
      </c>
      <c r="D11" s="143" t="e">
        <f t="shared" si="1"/>
        <v>#REF!</v>
      </c>
      <c r="E11" s="144" t="s">
        <v>152</v>
      </c>
      <c r="F11" s="144" t="s">
        <v>471</v>
      </c>
      <c r="G11" s="143" t="s">
        <v>42</v>
      </c>
      <c r="H11" s="143" t="s">
        <v>15</v>
      </c>
      <c r="I11" s="143" t="s">
        <v>19</v>
      </c>
      <c r="J11" s="143" t="s">
        <v>80</v>
      </c>
      <c r="K11" s="145" t="s">
        <v>359</v>
      </c>
      <c r="L11" s="145" t="s">
        <v>472</v>
      </c>
      <c r="M11" s="144" t="s">
        <v>358</v>
      </c>
      <c r="N11" s="144" t="s">
        <v>36</v>
      </c>
      <c r="O11" s="143">
        <v>3</v>
      </c>
      <c r="P11" s="146">
        <v>1</v>
      </c>
      <c r="Q11" s="147">
        <v>5.25</v>
      </c>
      <c r="R11" s="147">
        <v>4.25</v>
      </c>
      <c r="S11" s="147">
        <v>10.5</v>
      </c>
      <c r="T11" s="140" t="s">
        <v>841</v>
      </c>
    </row>
    <row r="12" spans="1:20" ht="24.75" customHeight="1" x14ac:dyDescent="0.25">
      <c r="A12" s="143">
        <v>3</v>
      </c>
      <c r="B12" s="143">
        <v>70009</v>
      </c>
      <c r="C12" s="143" t="e">
        <f t="shared" si="0"/>
        <v>#REF!</v>
      </c>
      <c r="D12" s="143" t="e">
        <f t="shared" si="1"/>
        <v>#REF!</v>
      </c>
      <c r="E12" s="144" t="s">
        <v>250</v>
      </c>
      <c r="F12" s="144" t="s">
        <v>317</v>
      </c>
      <c r="G12" s="143" t="s">
        <v>42</v>
      </c>
      <c r="H12" s="143" t="s">
        <v>15</v>
      </c>
      <c r="I12" s="143" t="s">
        <v>19</v>
      </c>
      <c r="J12" s="143" t="s">
        <v>80</v>
      </c>
      <c r="K12" s="145" t="s">
        <v>222</v>
      </c>
      <c r="L12" s="145" t="s">
        <v>265</v>
      </c>
      <c r="M12" s="144" t="s">
        <v>33</v>
      </c>
      <c r="N12" s="144" t="s">
        <v>32</v>
      </c>
      <c r="O12" s="143">
        <v>2</v>
      </c>
      <c r="P12" s="146">
        <v>1</v>
      </c>
      <c r="Q12" s="147">
        <v>6.5</v>
      </c>
      <c r="R12" s="147">
        <v>5</v>
      </c>
      <c r="S12" s="147">
        <v>12.5</v>
      </c>
      <c r="T12" s="140" t="s">
        <v>841</v>
      </c>
    </row>
    <row r="13" spans="1:20" ht="24.75" customHeight="1" x14ac:dyDescent="0.25">
      <c r="A13" s="143">
        <v>4</v>
      </c>
      <c r="B13" s="143">
        <v>50040</v>
      </c>
      <c r="C13" s="143" t="e">
        <f t="shared" si="0"/>
        <v>#REF!</v>
      </c>
      <c r="D13" s="143" t="e">
        <f t="shared" si="1"/>
        <v>#REF!</v>
      </c>
      <c r="E13" s="144" t="s">
        <v>127</v>
      </c>
      <c r="F13" s="144" t="s">
        <v>521</v>
      </c>
      <c r="G13" s="143" t="s">
        <v>172</v>
      </c>
      <c r="H13" s="143" t="s">
        <v>15</v>
      </c>
      <c r="I13" s="143" t="s">
        <v>19</v>
      </c>
      <c r="J13" s="143" t="s">
        <v>18</v>
      </c>
      <c r="K13" s="145" t="s">
        <v>775</v>
      </c>
      <c r="L13" s="145" t="s">
        <v>522</v>
      </c>
      <c r="M13" s="144" t="s">
        <v>506</v>
      </c>
      <c r="N13" s="144" t="s">
        <v>16</v>
      </c>
      <c r="O13" s="143">
        <v>3</v>
      </c>
      <c r="P13" s="146">
        <v>1</v>
      </c>
      <c r="Q13" s="147">
        <v>7.25</v>
      </c>
      <c r="R13" s="147">
        <v>4.75</v>
      </c>
      <c r="S13" s="147">
        <v>13</v>
      </c>
      <c r="T13" s="140" t="s">
        <v>841</v>
      </c>
    </row>
    <row r="14" spans="1:20" ht="24.75" customHeight="1" x14ac:dyDescent="0.25">
      <c r="A14" s="143">
        <v>5</v>
      </c>
      <c r="B14" s="143">
        <v>110063</v>
      </c>
      <c r="C14" s="143" t="e">
        <f t="shared" si="0"/>
        <v>#REF!</v>
      </c>
      <c r="D14" s="143" t="e">
        <f t="shared" si="1"/>
        <v>#REF!</v>
      </c>
      <c r="E14" s="144" t="s">
        <v>86</v>
      </c>
      <c r="F14" s="144" t="s">
        <v>77</v>
      </c>
      <c r="G14" s="143" t="s">
        <v>247</v>
      </c>
      <c r="H14" s="143" t="s">
        <v>15</v>
      </c>
      <c r="I14" s="143" t="s">
        <v>14</v>
      </c>
      <c r="J14" s="143" t="s">
        <v>80</v>
      </c>
      <c r="K14" s="145" t="s">
        <v>588</v>
      </c>
      <c r="L14" s="145" t="s">
        <v>589</v>
      </c>
      <c r="M14" s="144" t="s">
        <v>587</v>
      </c>
      <c r="N14" s="144" t="s">
        <v>74</v>
      </c>
      <c r="O14" s="143">
        <v>3</v>
      </c>
      <c r="P14" s="146">
        <v>1</v>
      </c>
      <c r="Q14" s="147">
        <v>7</v>
      </c>
      <c r="R14" s="147">
        <v>5</v>
      </c>
      <c r="S14" s="147">
        <v>13</v>
      </c>
      <c r="T14" s="140" t="s">
        <v>841</v>
      </c>
    </row>
    <row r="15" spans="1:20" ht="24.75" customHeight="1" x14ac:dyDescent="0.25">
      <c r="A15" s="143">
        <v>6</v>
      </c>
      <c r="B15" s="143">
        <v>80047</v>
      </c>
      <c r="C15" s="143" t="e">
        <f t="shared" si="0"/>
        <v>#REF!</v>
      </c>
      <c r="D15" s="143" t="e">
        <f t="shared" si="1"/>
        <v>#REF!</v>
      </c>
      <c r="E15" s="144" t="s">
        <v>612</v>
      </c>
      <c r="F15" s="144" t="s">
        <v>430</v>
      </c>
      <c r="G15" s="143" t="s">
        <v>133</v>
      </c>
      <c r="H15" s="143" t="s">
        <v>15</v>
      </c>
      <c r="I15" s="143" t="s">
        <v>14</v>
      </c>
      <c r="J15" s="143" t="s">
        <v>18</v>
      </c>
      <c r="K15" s="145" t="s">
        <v>441</v>
      </c>
      <c r="L15" s="145" t="s">
        <v>598</v>
      </c>
      <c r="M15" s="144" t="s">
        <v>440</v>
      </c>
      <c r="N15" s="144" t="s">
        <v>43</v>
      </c>
      <c r="O15" s="143">
        <v>3</v>
      </c>
      <c r="P15" s="146">
        <v>1</v>
      </c>
      <c r="Q15" s="147">
        <v>6.75</v>
      </c>
      <c r="R15" s="147">
        <v>5.25</v>
      </c>
      <c r="S15" s="147">
        <v>13</v>
      </c>
      <c r="T15" s="140" t="s">
        <v>841</v>
      </c>
    </row>
    <row r="16" spans="1:20" ht="24.75" customHeight="1" x14ac:dyDescent="0.25">
      <c r="A16" s="143">
        <v>7</v>
      </c>
      <c r="B16" s="143">
        <v>90088</v>
      </c>
      <c r="C16" s="143" t="e">
        <f t="shared" si="0"/>
        <v>#REF!</v>
      </c>
      <c r="D16" s="143" t="e">
        <f t="shared" si="1"/>
        <v>#REF!</v>
      </c>
      <c r="E16" s="144" t="s">
        <v>100</v>
      </c>
      <c r="F16" s="144" t="s">
        <v>101</v>
      </c>
      <c r="G16" s="143" t="s">
        <v>206</v>
      </c>
      <c r="H16" s="143" t="s">
        <v>15</v>
      </c>
      <c r="I16" s="143" t="s">
        <v>19</v>
      </c>
      <c r="J16" s="143" t="s">
        <v>80</v>
      </c>
      <c r="K16" s="145" t="s">
        <v>482</v>
      </c>
      <c r="L16" s="145" t="s">
        <v>747</v>
      </c>
      <c r="M16" s="144" t="s">
        <v>481</v>
      </c>
      <c r="N16" s="144" t="s">
        <v>139</v>
      </c>
      <c r="O16" s="143">
        <v>3</v>
      </c>
      <c r="P16" s="146">
        <v>1</v>
      </c>
      <c r="Q16" s="147">
        <v>5.75</v>
      </c>
      <c r="R16" s="147">
        <v>3.75</v>
      </c>
      <c r="S16" s="147">
        <v>10.5</v>
      </c>
      <c r="T16" s="140" t="s">
        <v>841</v>
      </c>
    </row>
    <row r="17" spans="1:71" ht="24.75" customHeight="1" x14ac:dyDescent="0.25">
      <c r="A17" s="143">
        <v>8</v>
      </c>
      <c r="B17" s="143">
        <v>70108</v>
      </c>
      <c r="C17" s="143" t="e">
        <f t="shared" si="0"/>
        <v>#REF!</v>
      </c>
      <c r="D17" s="143" t="e">
        <f t="shared" si="1"/>
        <v>#REF!</v>
      </c>
      <c r="E17" s="144" t="s">
        <v>242</v>
      </c>
      <c r="F17" s="144" t="s">
        <v>162</v>
      </c>
      <c r="G17" s="143" t="s">
        <v>313</v>
      </c>
      <c r="H17" s="143" t="s">
        <v>15</v>
      </c>
      <c r="I17" s="143" t="s">
        <v>14</v>
      </c>
      <c r="J17" s="143" t="s">
        <v>80</v>
      </c>
      <c r="K17" s="145" t="s">
        <v>83</v>
      </c>
      <c r="L17" s="145" t="s">
        <v>284</v>
      </c>
      <c r="M17" s="144" t="s">
        <v>81</v>
      </c>
      <c r="N17" s="144" t="s">
        <v>32</v>
      </c>
      <c r="O17" s="143">
        <v>3</v>
      </c>
      <c r="P17" s="146">
        <v>1</v>
      </c>
      <c r="Q17" s="147">
        <v>5</v>
      </c>
      <c r="R17" s="147">
        <v>5.25</v>
      </c>
      <c r="S17" s="147">
        <v>11.25</v>
      </c>
      <c r="T17" s="140" t="s">
        <v>841</v>
      </c>
    </row>
    <row r="18" spans="1:71" ht="24.75" customHeight="1" x14ac:dyDescent="0.25">
      <c r="A18" s="143">
        <v>9</v>
      </c>
      <c r="B18" s="143">
        <v>60119</v>
      </c>
      <c r="C18" s="143" t="e">
        <f t="shared" si="0"/>
        <v>#REF!</v>
      </c>
      <c r="D18" s="143" t="e">
        <f t="shared" si="1"/>
        <v>#REF!</v>
      </c>
      <c r="E18" s="144" t="s">
        <v>570</v>
      </c>
      <c r="F18" s="144" t="s">
        <v>571</v>
      </c>
      <c r="G18" s="143" t="s">
        <v>184</v>
      </c>
      <c r="H18" s="143" t="s">
        <v>15</v>
      </c>
      <c r="I18" s="143" t="s">
        <v>19</v>
      </c>
      <c r="J18" s="143" t="s">
        <v>18</v>
      </c>
      <c r="K18" s="145" t="s">
        <v>391</v>
      </c>
      <c r="L18" s="145" t="s">
        <v>568</v>
      </c>
      <c r="M18" s="144" t="s">
        <v>389</v>
      </c>
      <c r="N18" s="144" t="s">
        <v>36</v>
      </c>
      <c r="O18" s="143">
        <v>3</v>
      </c>
      <c r="P18" s="146">
        <v>1</v>
      </c>
      <c r="Q18" s="147">
        <v>5.75</v>
      </c>
      <c r="R18" s="147">
        <v>4.75</v>
      </c>
      <c r="S18" s="147">
        <v>11.5</v>
      </c>
      <c r="T18" s="140" t="s">
        <v>841</v>
      </c>
    </row>
    <row r="19" spans="1:71" ht="24.75" customHeight="1" x14ac:dyDescent="0.25">
      <c r="A19" s="143">
        <v>10</v>
      </c>
      <c r="B19" s="143">
        <v>100125</v>
      </c>
      <c r="C19" s="143" t="e">
        <f t="shared" si="0"/>
        <v>#REF!</v>
      </c>
      <c r="D19" s="143" t="e">
        <f t="shared" si="1"/>
        <v>#REF!</v>
      </c>
      <c r="E19" s="144" t="s">
        <v>760</v>
      </c>
      <c r="F19" s="144" t="s">
        <v>314</v>
      </c>
      <c r="G19" s="143" t="s">
        <v>374</v>
      </c>
      <c r="H19" s="143" t="s">
        <v>15</v>
      </c>
      <c r="I19" s="143" t="s">
        <v>19</v>
      </c>
      <c r="J19" s="143" t="s">
        <v>80</v>
      </c>
      <c r="K19" s="145" t="s">
        <v>676</v>
      </c>
      <c r="L19" s="145" t="s">
        <v>761</v>
      </c>
      <c r="M19" s="144" t="s">
        <v>675</v>
      </c>
      <c r="N19" s="144" t="s">
        <v>57</v>
      </c>
      <c r="O19" s="143">
        <v>3</v>
      </c>
      <c r="P19" s="146">
        <v>1</v>
      </c>
      <c r="Q19" s="147">
        <v>7.25</v>
      </c>
      <c r="R19" s="147">
        <v>4.75</v>
      </c>
      <c r="S19" s="147">
        <v>13</v>
      </c>
      <c r="T19" s="140" t="s">
        <v>841</v>
      </c>
    </row>
    <row r="20" spans="1:71" ht="24.75" customHeight="1" x14ac:dyDescent="0.25">
      <c r="A20" s="143">
        <v>11</v>
      </c>
      <c r="B20" s="143">
        <v>70145</v>
      </c>
      <c r="C20" s="143" t="e">
        <f t="shared" si="0"/>
        <v>#REF!</v>
      </c>
      <c r="D20" s="143" t="e">
        <f t="shared" si="1"/>
        <v>#REF!</v>
      </c>
      <c r="E20" s="144" t="s">
        <v>100</v>
      </c>
      <c r="F20" s="144" t="s">
        <v>268</v>
      </c>
      <c r="G20" s="143" t="s">
        <v>129</v>
      </c>
      <c r="H20" s="143" t="s">
        <v>15</v>
      </c>
      <c r="I20" s="143" t="s">
        <v>19</v>
      </c>
      <c r="J20" s="143" t="s">
        <v>80</v>
      </c>
      <c r="K20" s="145" t="s">
        <v>94</v>
      </c>
      <c r="L20" s="145" t="s">
        <v>225</v>
      </c>
      <c r="M20" s="144" t="s">
        <v>93</v>
      </c>
      <c r="N20" s="144" t="s">
        <v>32</v>
      </c>
      <c r="O20" s="143">
        <v>3</v>
      </c>
      <c r="P20" s="146">
        <v>1</v>
      </c>
      <c r="Q20" s="147">
        <v>5.75</v>
      </c>
      <c r="R20" s="147">
        <v>5</v>
      </c>
      <c r="S20" s="147">
        <v>11.75</v>
      </c>
      <c r="T20" s="140" t="s">
        <v>841</v>
      </c>
    </row>
    <row r="21" spans="1:71" ht="24.75" customHeight="1" x14ac:dyDescent="0.25">
      <c r="A21" s="143">
        <v>12</v>
      </c>
      <c r="B21" s="143">
        <v>320131</v>
      </c>
      <c r="C21" s="143" t="e">
        <f t="shared" si="0"/>
        <v>#REF!</v>
      </c>
      <c r="D21" s="143" t="e">
        <f t="shared" si="1"/>
        <v>#REF!</v>
      </c>
      <c r="E21" s="144" t="s">
        <v>625</v>
      </c>
      <c r="F21" s="144" t="s">
        <v>673</v>
      </c>
      <c r="G21" s="143" t="s">
        <v>309</v>
      </c>
      <c r="H21" s="143" t="s">
        <v>15</v>
      </c>
      <c r="I21" s="143" t="s">
        <v>14</v>
      </c>
      <c r="J21" s="143" t="s">
        <v>80</v>
      </c>
      <c r="K21" s="145" t="s">
        <v>617</v>
      </c>
      <c r="L21" s="145" t="s">
        <v>674</v>
      </c>
      <c r="M21" s="144" t="s">
        <v>615</v>
      </c>
      <c r="N21" s="144" t="s">
        <v>396</v>
      </c>
      <c r="O21" s="143">
        <v>3</v>
      </c>
      <c r="P21" s="146">
        <v>1</v>
      </c>
      <c r="Q21" s="147">
        <v>5.75</v>
      </c>
      <c r="R21" s="147">
        <v>5.5</v>
      </c>
      <c r="S21" s="147">
        <v>12.25</v>
      </c>
      <c r="T21" s="140" t="s">
        <v>841</v>
      </c>
    </row>
    <row r="22" spans="1:71" ht="24.75" customHeight="1" x14ac:dyDescent="0.25">
      <c r="A22" s="143">
        <v>13</v>
      </c>
      <c r="B22" s="143">
        <v>320144</v>
      </c>
      <c r="C22" s="143" t="e">
        <f t="shared" si="0"/>
        <v>#REF!</v>
      </c>
      <c r="D22" s="143" t="e">
        <f t="shared" si="1"/>
        <v>#REF!</v>
      </c>
      <c r="E22" s="144" t="s">
        <v>632</v>
      </c>
      <c r="F22" s="144" t="s">
        <v>27</v>
      </c>
      <c r="G22" s="143" t="s">
        <v>137</v>
      </c>
      <c r="H22" s="143" t="s">
        <v>15</v>
      </c>
      <c r="I22" s="143" t="s">
        <v>19</v>
      </c>
      <c r="J22" s="143" t="s">
        <v>18</v>
      </c>
      <c r="K22" s="145" t="s">
        <v>617</v>
      </c>
      <c r="L22" s="145" t="s">
        <v>633</v>
      </c>
      <c r="M22" s="144" t="s">
        <v>615</v>
      </c>
      <c r="N22" s="144" t="s">
        <v>396</v>
      </c>
      <c r="O22" s="143">
        <v>3</v>
      </c>
      <c r="P22" s="146">
        <v>1</v>
      </c>
      <c r="Q22" s="147">
        <v>6.75</v>
      </c>
      <c r="R22" s="147">
        <v>5.5</v>
      </c>
      <c r="S22" s="147">
        <v>13.25</v>
      </c>
      <c r="T22" s="140" t="s">
        <v>841</v>
      </c>
    </row>
    <row r="23" spans="1:71" ht="24.75" customHeight="1" x14ac:dyDescent="0.25">
      <c r="A23" s="143">
        <v>14</v>
      </c>
      <c r="B23" s="143">
        <v>100171</v>
      </c>
      <c r="C23" s="143" t="e">
        <f t="shared" si="0"/>
        <v>#REF!</v>
      </c>
      <c r="D23" s="143" t="e">
        <f t="shared" si="1"/>
        <v>#REF!</v>
      </c>
      <c r="E23" s="144" t="s">
        <v>249</v>
      </c>
      <c r="F23" s="144" t="s">
        <v>27</v>
      </c>
      <c r="G23" s="143" t="s">
        <v>251</v>
      </c>
      <c r="H23" s="143" t="s">
        <v>15</v>
      </c>
      <c r="I23" s="143" t="s">
        <v>14</v>
      </c>
      <c r="J23" s="143" t="s">
        <v>18</v>
      </c>
      <c r="K23" s="145" t="s">
        <v>201</v>
      </c>
      <c r="L23" s="145" t="s">
        <v>702</v>
      </c>
      <c r="M23" s="144" t="s">
        <v>200</v>
      </c>
      <c r="N23" s="144" t="s">
        <v>57</v>
      </c>
      <c r="O23" s="143">
        <v>3</v>
      </c>
      <c r="P23" s="146">
        <v>1</v>
      </c>
      <c r="Q23" s="147">
        <v>5.25</v>
      </c>
      <c r="R23" s="147">
        <v>4.75</v>
      </c>
      <c r="S23" s="147">
        <v>11</v>
      </c>
      <c r="T23" s="140" t="s">
        <v>841</v>
      </c>
    </row>
    <row r="24" spans="1:71" ht="24.75" customHeight="1" x14ac:dyDescent="0.25">
      <c r="A24" s="143">
        <v>15</v>
      </c>
      <c r="B24" s="143">
        <v>50148</v>
      </c>
      <c r="C24" s="143" t="e">
        <f t="shared" si="0"/>
        <v>#REF!</v>
      </c>
      <c r="D24" s="143" t="e">
        <f t="shared" si="1"/>
        <v>#REF!</v>
      </c>
      <c r="E24" s="144" t="s">
        <v>552</v>
      </c>
      <c r="F24" s="144" t="s">
        <v>175</v>
      </c>
      <c r="G24" s="143" t="s">
        <v>319</v>
      </c>
      <c r="H24" s="143" t="s">
        <v>15</v>
      </c>
      <c r="I24" s="143" t="s">
        <v>19</v>
      </c>
      <c r="J24" s="143" t="s">
        <v>18</v>
      </c>
      <c r="K24" s="145" t="s">
        <v>198</v>
      </c>
      <c r="L24" s="145" t="s">
        <v>553</v>
      </c>
      <c r="M24" s="144" t="s">
        <v>459</v>
      </c>
      <c r="N24" s="144" t="s">
        <v>20</v>
      </c>
      <c r="O24" s="143">
        <v>3</v>
      </c>
      <c r="P24" s="146">
        <v>1</v>
      </c>
      <c r="Q24" s="147">
        <v>5</v>
      </c>
      <c r="R24" s="147">
        <v>5.25</v>
      </c>
      <c r="S24" s="147">
        <v>11.25</v>
      </c>
      <c r="T24" s="140" t="s">
        <v>841</v>
      </c>
    </row>
    <row r="25" spans="1:71" ht="24.75" customHeight="1" x14ac:dyDescent="0.25">
      <c r="A25" s="143">
        <v>16</v>
      </c>
      <c r="B25" s="143">
        <v>110141</v>
      </c>
      <c r="C25" s="143" t="e">
        <f t="shared" si="0"/>
        <v>#REF!</v>
      </c>
      <c r="D25" s="143" t="e">
        <f t="shared" si="1"/>
        <v>#REF!</v>
      </c>
      <c r="E25" s="144" t="s">
        <v>100</v>
      </c>
      <c r="F25" s="144" t="s">
        <v>175</v>
      </c>
      <c r="G25" s="143" t="s">
        <v>496</v>
      </c>
      <c r="H25" s="143" t="s">
        <v>15</v>
      </c>
      <c r="I25" s="143" t="s">
        <v>19</v>
      </c>
      <c r="J25" s="143" t="s">
        <v>80</v>
      </c>
      <c r="K25" s="145" t="s">
        <v>76</v>
      </c>
      <c r="L25" s="145" t="s">
        <v>580</v>
      </c>
      <c r="M25" s="144" t="s">
        <v>579</v>
      </c>
      <c r="N25" s="144" t="s">
        <v>74</v>
      </c>
      <c r="O25" s="143">
        <v>3</v>
      </c>
      <c r="P25" s="146">
        <v>1</v>
      </c>
      <c r="Q25" s="147">
        <v>5.5</v>
      </c>
      <c r="R25" s="147">
        <v>4.75</v>
      </c>
      <c r="S25" s="147">
        <v>11.25</v>
      </c>
      <c r="T25" s="140" t="s">
        <v>841</v>
      </c>
    </row>
    <row r="26" spans="1:71" s="1" customFormat="1" ht="24.75" customHeight="1" x14ac:dyDescent="0.25">
      <c r="A26" s="143">
        <v>17</v>
      </c>
      <c r="B26" s="143">
        <v>50152</v>
      </c>
      <c r="C26" s="143" t="e">
        <f t="shared" si="0"/>
        <v>#REF!</v>
      </c>
      <c r="D26" s="143" t="e">
        <f t="shared" si="1"/>
        <v>#REF!</v>
      </c>
      <c r="E26" s="144" t="s">
        <v>642</v>
      </c>
      <c r="F26" s="144" t="s">
        <v>385</v>
      </c>
      <c r="G26" s="143" t="s">
        <v>291</v>
      </c>
      <c r="H26" s="143" t="s">
        <v>15</v>
      </c>
      <c r="I26" s="143" t="s">
        <v>19</v>
      </c>
      <c r="J26" s="143" t="s">
        <v>18</v>
      </c>
      <c r="K26" s="145" t="s">
        <v>196</v>
      </c>
      <c r="L26" s="145" t="s">
        <v>546</v>
      </c>
      <c r="M26" s="144" t="s">
        <v>530</v>
      </c>
      <c r="N26" s="144" t="s">
        <v>20</v>
      </c>
      <c r="O26" s="143">
        <v>3</v>
      </c>
      <c r="P26" s="146">
        <v>1</v>
      </c>
      <c r="Q26" s="147">
        <v>7.5</v>
      </c>
      <c r="R26" s="147">
        <v>5.25</v>
      </c>
      <c r="S26" s="147">
        <v>13.75</v>
      </c>
      <c r="T26" s="140" t="s">
        <v>841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 ht="24.75" customHeight="1" x14ac:dyDescent="0.25">
      <c r="A27" s="143">
        <v>18</v>
      </c>
      <c r="B27" s="143">
        <v>110148</v>
      </c>
      <c r="C27" s="143" t="e">
        <f t="shared" si="0"/>
        <v>#REF!</v>
      </c>
      <c r="D27" s="143" t="e">
        <f t="shared" si="1"/>
        <v>#REF!</v>
      </c>
      <c r="E27" s="144" t="s">
        <v>152</v>
      </c>
      <c r="F27" s="144" t="s">
        <v>493</v>
      </c>
      <c r="G27" s="143" t="s">
        <v>65</v>
      </c>
      <c r="H27" s="143" t="s">
        <v>15</v>
      </c>
      <c r="I27" s="143" t="s">
        <v>19</v>
      </c>
      <c r="J27" s="143" t="s">
        <v>80</v>
      </c>
      <c r="K27" s="145" t="s">
        <v>678</v>
      </c>
      <c r="L27" s="145" t="s">
        <v>689</v>
      </c>
      <c r="M27" s="144" t="s">
        <v>677</v>
      </c>
      <c r="N27" s="144" t="s">
        <v>74</v>
      </c>
      <c r="O27" s="143">
        <v>3</v>
      </c>
      <c r="P27" s="146">
        <v>1</v>
      </c>
      <c r="Q27" s="147">
        <v>6</v>
      </c>
      <c r="R27" s="147">
        <v>5</v>
      </c>
      <c r="S27" s="147">
        <v>12</v>
      </c>
      <c r="T27" s="140" t="s">
        <v>841</v>
      </c>
    </row>
    <row r="28" spans="1:71" ht="24.75" customHeight="1" x14ac:dyDescent="0.25">
      <c r="A28" s="143">
        <v>19</v>
      </c>
      <c r="B28" s="143">
        <v>90226</v>
      </c>
      <c r="C28" s="143" t="e">
        <f t="shared" si="0"/>
        <v>#REF!</v>
      </c>
      <c r="D28" s="143" t="e">
        <f t="shared" si="1"/>
        <v>#REF!</v>
      </c>
      <c r="E28" s="144" t="s">
        <v>745</v>
      </c>
      <c r="F28" s="144" t="s">
        <v>106</v>
      </c>
      <c r="G28" s="143" t="s">
        <v>301</v>
      </c>
      <c r="H28" s="143" t="s">
        <v>15</v>
      </c>
      <c r="I28" s="143" t="s">
        <v>19</v>
      </c>
      <c r="J28" s="143" t="s">
        <v>18</v>
      </c>
      <c r="K28" s="145" t="s">
        <v>141</v>
      </c>
      <c r="L28" s="145" t="s">
        <v>746</v>
      </c>
      <c r="M28" s="144" t="s">
        <v>140</v>
      </c>
      <c r="N28" s="144" t="s">
        <v>139</v>
      </c>
      <c r="O28" s="143">
        <v>2</v>
      </c>
      <c r="P28" s="146">
        <v>1</v>
      </c>
      <c r="Q28" s="147">
        <v>7.5</v>
      </c>
      <c r="R28" s="147">
        <v>3.5</v>
      </c>
      <c r="S28" s="147">
        <v>12</v>
      </c>
      <c r="T28" s="140" t="s">
        <v>841</v>
      </c>
    </row>
    <row r="29" spans="1:71" ht="24.75" customHeight="1" x14ac:dyDescent="0.25">
      <c r="A29" s="143">
        <v>20</v>
      </c>
      <c r="B29" s="143"/>
      <c r="C29" s="143"/>
      <c r="D29" s="143"/>
      <c r="E29" s="144" t="s">
        <v>750</v>
      </c>
      <c r="F29" s="144" t="s">
        <v>158</v>
      </c>
      <c r="G29" s="143" t="s">
        <v>788</v>
      </c>
      <c r="H29" s="143"/>
      <c r="I29" s="143" t="s">
        <v>14</v>
      </c>
      <c r="J29" s="143" t="s">
        <v>774</v>
      </c>
      <c r="K29" s="145" t="s">
        <v>485</v>
      </c>
      <c r="L29" s="145" t="s">
        <v>403</v>
      </c>
      <c r="M29" s="144" t="s">
        <v>402</v>
      </c>
      <c r="N29" s="144" t="s">
        <v>139</v>
      </c>
      <c r="O29" s="143">
        <v>3</v>
      </c>
      <c r="P29" s="143"/>
      <c r="Q29" s="143"/>
      <c r="R29" s="143"/>
      <c r="S29" s="143"/>
      <c r="T29" s="153" t="s">
        <v>841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</row>
    <row r="30" spans="1:71" ht="24.75" customHeight="1" x14ac:dyDescent="0.25">
      <c r="A30" s="143">
        <v>21</v>
      </c>
      <c r="B30" s="143"/>
      <c r="C30" s="143"/>
      <c r="D30" s="143"/>
      <c r="E30" s="144" t="s">
        <v>790</v>
      </c>
      <c r="F30" s="144" t="s">
        <v>143</v>
      </c>
      <c r="G30" s="143" t="s">
        <v>252</v>
      </c>
      <c r="H30" s="143"/>
      <c r="I30" s="143" t="s">
        <v>19</v>
      </c>
      <c r="J30" s="143" t="s">
        <v>774</v>
      </c>
      <c r="K30" s="145" t="s">
        <v>404</v>
      </c>
      <c r="L30" s="144" t="s">
        <v>791</v>
      </c>
      <c r="M30" s="144" t="s">
        <v>792</v>
      </c>
      <c r="N30" s="144" t="s">
        <v>139</v>
      </c>
      <c r="O30" s="143">
        <v>3</v>
      </c>
      <c r="P30" s="143"/>
      <c r="Q30" s="143"/>
      <c r="R30" s="143"/>
      <c r="S30" s="143"/>
      <c r="T30" s="153" t="s">
        <v>841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</row>
    <row r="31" spans="1:71" ht="24.75" customHeight="1" x14ac:dyDescent="0.25">
      <c r="A31" s="143">
        <v>22</v>
      </c>
      <c r="B31" s="143">
        <v>60239</v>
      </c>
      <c r="C31" s="143" t="e">
        <f>IF(VLOOKUP(B31,bangphachvanltv,2,FALSE)="","",VLOOKUP(B31,bangphachvanltv,2,FALSE))</f>
        <v>#REF!</v>
      </c>
      <c r="D31" s="143" t="e">
        <f>IF(VLOOKUP(B31,bangphachtoanltv,2,FALSE)="","",VLOOKUP(B31,bangphachtoanltv,2,FALSE))</f>
        <v>#REF!</v>
      </c>
      <c r="E31" s="144" t="s">
        <v>152</v>
      </c>
      <c r="F31" s="144" t="s">
        <v>8</v>
      </c>
      <c r="G31" s="143" t="s">
        <v>432</v>
      </c>
      <c r="H31" s="143" t="s">
        <v>15</v>
      </c>
      <c r="I31" s="143" t="s">
        <v>19</v>
      </c>
      <c r="J31" s="143" t="s">
        <v>80</v>
      </c>
      <c r="K31" s="145" t="s">
        <v>333</v>
      </c>
      <c r="L31" s="145" t="s">
        <v>433</v>
      </c>
      <c r="M31" s="144" t="s">
        <v>332</v>
      </c>
      <c r="N31" s="144" t="s">
        <v>36</v>
      </c>
      <c r="O31" s="143">
        <v>3</v>
      </c>
      <c r="P31" s="146">
        <v>1</v>
      </c>
      <c r="Q31" s="147">
        <v>6.5</v>
      </c>
      <c r="R31" s="147">
        <v>4.75</v>
      </c>
      <c r="S31" s="147">
        <v>12.25</v>
      </c>
      <c r="T31" s="140" t="s">
        <v>841</v>
      </c>
    </row>
    <row r="32" spans="1:71" s="7" customFormat="1" ht="24.75" customHeight="1" x14ac:dyDescent="0.25">
      <c r="A32" s="143">
        <v>23</v>
      </c>
      <c r="B32" s="143">
        <v>60238</v>
      </c>
      <c r="C32" s="143" t="e">
        <f>IF(VLOOKUP(B32,bangphachvanltv,2,FALSE)="","",VLOOKUP(B32,bangphachvanltv,2,FALSE))</f>
        <v>#REF!</v>
      </c>
      <c r="D32" s="143" t="e">
        <f>IF(VLOOKUP(B32,bangphachtoanltv,2,FALSE)="","",VLOOKUP(B32,bangphachtoanltv,2,FALSE))</f>
        <v>#REF!</v>
      </c>
      <c r="E32" s="144" t="s">
        <v>84</v>
      </c>
      <c r="F32" s="144" t="s">
        <v>8</v>
      </c>
      <c r="G32" s="143" t="s">
        <v>25</v>
      </c>
      <c r="H32" s="143" t="s">
        <v>15</v>
      </c>
      <c r="I32" s="143" t="s">
        <v>19</v>
      </c>
      <c r="J32" s="143" t="s">
        <v>80</v>
      </c>
      <c r="K32" s="145" t="s">
        <v>333</v>
      </c>
      <c r="L32" s="145" t="s">
        <v>335</v>
      </c>
      <c r="M32" s="144" t="s">
        <v>332</v>
      </c>
      <c r="N32" s="144" t="s">
        <v>36</v>
      </c>
      <c r="O32" s="143">
        <v>3</v>
      </c>
      <c r="P32" s="146">
        <v>1</v>
      </c>
      <c r="Q32" s="147">
        <v>4.5</v>
      </c>
      <c r="R32" s="147">
        <v>4.75</v>
      </c>
      <c r="S32" s="147">
        <v>10.25</v>
      </c>
      <c r="T32" s="140" t="s">
        <v>841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71" ht="24.75" customHeight="1" x14ac:dyDescent="0.25">
      <c r="A33" s="143">
        <v>24</v>
      </c>
      <c r="B33" s="143">
        <v>80180</v>
      </c>
      <c r="C33" s="143" t="e">
        <f>IF(VLOOKUP(B33,bangphachvanltv,2,FALSE)="","",VLOOKUP(B33,bangphachvanltv,2,FALSE))</f>
        <v>#REF!</v>
      </c>
      <c r="D33" s="143" t="e">
        <f>IF(VLOOKUP(B33,bangphachtoanltv,2,FALSE)="","",VLOOKUP(B33,bangphachtoanltv,2,FALSE))</f>
        <v>#REF!</v>
      </c>
      <c r="E33" s="144" t="s">
        <v>116</v>
      </c>
      <c r="F33" s="144" t="s">
        <v>214</v>
      </c>
      <c r="G33" s="143" t="s">
        <v>399</v>
      </c>
      <c r="H33" s="143" t="s">
        <v>15</v>
      </c>
      <c r="I33" s="143" t="s">
        <v>14</v>
      </c>
      <c r="J33" s="143" t="s">
        <v>18</v>
      </c>
      <c r="K33" s="145" t="s">
        <v>417</v>
      </c>
      <c r="L33" s="145" t="s">
        <v>416</v>
      </c>
      <c r="M33" s="144" t="s">
        <v>415</v>
      </c>
      <c r="N33" s="144" t="s">
        <v>43</v>
      </c>
      <c r="O33" s="143">
        <v>3</v>
      </c>
      <c r="P33" s="146">
        <v>1</v>
      </c>
      <c r="Q33" s="147">
        <v>5.75</v>
      </c>
      <c r="R33" s="147">
        <v>5.25</v>
      </c>
      <c r="S33" s="147">
        <v>12</v>
      </c>
      <c r="T33" s="140" t="s">
        <v>841</v>
      </c>
    </row>
    <row r="34" spans="1:71" ht="24.75" customHeight="1" x14ac:dyDescent="0.25">
      <c r="A34" s="143">
        <v>25</v>
      </c>
      <c r="B34" s="143">
        <v>60259</v>
      </c>
      <c r="C34" s="143" t="e">
        <f>IF(VLOOKUP(B34,bangphachvanltv,2,FALSE)="","",VLOOKUP(B34,bangphachvanltv,2,FALSE))</f>
        <v>#REF!</v>
      </c>
      <c r="D34" s="143" t="e">
        <f>IF(VLOOKUP(B34,bangphachtoanltv,2,FALSE)="","",VLOOKUP(B34,bangphachtoanltv,2,FALSE))</f>
        <v>#REF!</v>
      </c>
      <c r="E34" s="144" t="s">
        <v>100</v>
      </c>
      <c r="F34" s="144" t="s">
        <v>45</v>
      </c>
      <c r="G34" s="143" t="s">
        <v>370</v>
      </c>
      <c r="H34" s="143" t="s">
        <v>15</v>
      </c>
      <c r="I34" s="143" t="s">
        <v>19</v>
      </c>
      <c r="J34" s="143" t="s">
        <v>80</v>
      </c>
      <c r="K34" s="145" t="s">
        <v>333</v>
      </c>
      <c r="L34" s="145" t="s">
        <v>529</v>
      </c>
      <c r="M34" s="144" t="s">
        <v>332</v>
      </c>
      <c r="N34" s="144" t="s">
        <v>36</v>
      </c>
      <c r="O34" s="143">
        <v>3</v>
      </c>
      <c r="P34" s="146">
        <v>1</v>
      </c>
      <c r="Q34" s="147">
        <v>5.75</v>
      </c>
      <c r="R34" s="147">
        <v>4.5</v>
      </c>
      <c r="S34" s="147">
        <v>11.25</v>
      </c>
      <c r="T34" s="140" t="s">
        <v>841</v>
      </c>
    </row>
    <row r="35" spans="1:71" ht="24.75" customHeight="1" x14ac:dyDescent="0.25">
      <c r="A35" s="143">
        <v>26</v>
      </c>
      <c r="B35" s="143">
        <v>100257</v>
      </c>
      <c r="C35" s="143" t="e">
        <f>IF(VLOOKUP(B35,bangphachvanltv,2,FALSE)="","",VLOOKUP(B35,bangphachvanltv,2,FALSE))</f>
        <v>#REF!</v>
      </c>
      <c r="D35" s="143" t="e">
        <f>IF(VLOOKUP(B35,bangphachtoanltv,2,FALSE)="","",VLOOKUP(B35,bangphachtoanltv,2,FALSE))</f>
        <v>#REF!</v>
      </c>
      <c r="E35" s="144" t="s">
        <v>249</v>
      </c>
      <c r="F35" s="144" t="s">
        <v>144</v>
      </c>
      <c r="G35" s="143" t="s">
        <v>445</v>
      </c>
      <c r="H35" s="143" t="s">
        <v>15</v>
      </c>
      <c r="I35" s="143" t="s">
        <v>14</v>
      </c>
      <c r="J35" s="143" t="s">
        <v>18</v>
      </c>
      <c r="K35" s="145" t="s">
        <v>706</v>
      </c>
      <c r="L35" s="145" t="s">
        <v>711</v>
      </c>
      <c r="M35" s="144" t="s">
        <v>705</v>
      </c>
      <c r="N35" s="144" t="s">
        <v>57</v>
      </c>
      <c r="O35" s="143">
        <v>3</v>
      </c>
      <c r="P35" s="146">
        <v>1</v>
      </c>
      <c r="Q35" s="147">
        <v>4.5</v>
      </c>
      <c r="R35" s="147">
        <v>5.75</v>
      </c>
      <c r="S35" s="147">
        <v>11.25</v>
      </c>
      <c r="T35" s="140" t="s">
        <v>841</v>
      </c>
    </row>
    <row r="36" spans="1:71" ht="24.75" customHeight="1" x14ac:dyDescent="0.25">
      <c r="A36" s="143">
        <v>27</v>
      </c>
      <c r="B36" s="143"/>
      <c r="C36" s="143"/>
      <c r="D36" s="143"/>
      <c r="E36" s="144" t="s">
        <v>785</v>
      </c>
      <c r="F36" s="144" t="s">
        <v>641</v>
      </c>
      <c r="G36" s="143" t="s">
        <v>789</v>
      </c>
      <c r="H36" s="143"/>
      <c r="I36" s="143" t="s">
        <v>19</v>
      </c>
      <c r="J36" s="143" t="s">
        <v>774</v>
      </c>
      <c r="K36" s="145" t="s">
        <v>141</v>
      </c>
      <c r="L36" s="145" t="s">
        <v>736</v>
      </c>
      <c r="M36" s="144" t="s">
        <v>483</v>
      </c>
      <c r="N36" s="144" t="s">
        <v>139</v>
      </c>
      <c r="O36" s="143">
        <v>3</v>
      </c>
      <c r="P36" s="143"/>
      <c r="Q36" s="143"/>
      <c r="R36" s="143"/>
      <c r="S36" s="143"/>
      <c r="T36" s="153" t="s">
        <v>841</v>
      </c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</row>
    <row r="37" spans="1:71" ht="24.75" customHeight="1" x14ac:dyDescent="0.25">
      <c r="A37" s="143">
        <v>28</v>
      </c>
      <c r="B37" s="143">
        <v>320210</v>
      </c>
      <c r="C37" s="143" t="e">
        <f t="shared" ref="C37:C44" si="2">IF(VLOOKUP(B37,bangphachvanltv,2,FALSE)="","",VLOOKUP(B37,bangphachvanltv,2,FALSE))</f>
        <v>#REF!</v>
      </c>
      <c r="D37" s="143" t="e">
        <f t="shared" ref="D37:D44" si="3">IF(VLOOKUP(B37,bangphachtoanltv,2,FALSE)="","",VLOOKUP(B37,bangphachtoanltv,2,FALSE))</f>
        <v>#REF!</v>
      </c>
      <c r="E37" s="144" t="s">
        <v>726</v>
      </c>
      <c r="F37" s="144" t="s">
        <v>259</v>
      </c>
      <c r="G37" s="143" t="s">
        <v>69</v>
      </c>
      <c r="H37" s="143" t="s">
        <v>15</v>
      </c>
      <c r="I37" s="143" t="s">
        <v>14</v>
      </c>
      <c r="J37" s="143" t="s">
        <v>18</v>
      </c>
      <c r="K37" s="145" t="s">
        <v>646</v>
      </c>
      <c r="L37" s="145" t="s">
        <v>647</v>
      </c>
      <c r="M37" s="144" t="s">
        <v>645</v>
      </c>
      <c r="N37" s="144" t="s">
        <v>396</v>
      </c>
      <c r="O37" s="143">
        <v>3</v>
      </c>
      <c r="P37" s="146">
        <v>1</v>
      </c>
      <c r="Q37" s="147">
        <v>3.75</v>
      </c>
      <c r="R37" s="147">
        <v>5.5</v>
      </c>
      <c r="S37" s="147">
        <v>10.25</v>
      </c>
      <c r="T37" s="140" t="s">
        <v>841</v>
      </c>
    </row>
    <row r="38" spans="1:71" ht="24.75" customHeight="1" x14ac:dyDescent="0.25">
      <c r="A38" s="143">
        <v>29</v>
      </c>
      <c r="B38" s="143">
        <v>90264</v>
      </c>
      <c r="C38" s="143" t="e">
        <f t="shared" si="2"/>
        <v>#REF!</v>
      </c>
      <c r="D38" s="143" t="e">
        <f t="shared" si="3"/>
        <v>#REF!</v>
      </c>
      <c r="E38" s="144" t="s">
        <v>78</v>
      </c>
      <c r="F38" s="144" t="s">
        <v>259</v>
      </c>
      <c r="G38" s="143" t="s">
        <v>251</v>
      </c>
      <c r="H38" s="143" t="s">
        <v>15</v>
      </c>
      <c r="I38" s="143" t="s">
        <v>14</v>
      </c>
      <c r="J38" s="143" t="s">
        <v>80</v>
      </c>
      <c r="K38" s="145" t="s">
        <v>141</v>
      </c>
      <c r="L38" s="145" t="s">
        <v>492</v>
      </c>
      <c r="M38" s="144" t="s">
        <v>491</v>
      </c>
      <c r="N38" s="144" t="s">
        <v>139</v>
      </c>
      <c r="O38" s="143">
        <v>3</v>
      </c>
      <c r="P38" s="146">
        <v>1</v>
      </c>
      <c r="Q38" s="147">
        <v>3.5</v>
      </c>
      <c r="R38" s="147">
        <v>4.75</v>
      </c>
      <c r="S38" s="147">
        <v>9.25</v>
      </c>
      <c r="T38" s="140" t="s">
        <v>841</v>
      </c>
    </row>
    <row r="39" spans="1:71" ht="24.75" customHeight="1" x14ac:dyDescent="0.25">
      <c r="A39" s="143">
        <v>30</v>
      </c>
      <c r="B39" s="143">
        <v>50227</v>
      </c>
      <c r="C39" s="143" t="e">
        <f t="shared" si="2"/>
        <v>#REF!</v>
      </c>
      <c r="D39" s="143" t="e">
        <f t="shared" si="3"/>
        <v>#REF!</v>
      </c>
      <c r="E39" s="144" t="s">
        <v>520</v>
      </c>
      <c r="F39" s="144" t="s">
        <v>48</v>
      </c>
      <c r="G39" s="143" t="s">
        <v>448</v>
      </c>
      <c r="H39" s="143" t="s">
        <v>15</v>
      </c>
      <c r="I39" s="143" t="s">
        <v>19</v>
      </c>
      <c r="J39" s="143" t="s">
        <v>18</v>
      </c>
      <c r="K39" s="145" t="s">
        <v>775</v>
      </c>
      <c r="L39" s="145" t="s">
        <v>519</v>
      </c>
      <c r="M39" s="144" t="s">
        <v>508</v>
      </c>
      <c r="N39" s="144" t="s">
        <v>16</v>
      </c>
      <c r="O39" s="143">
        <v>3</v>
      </c>
      <c r="P39" s="146">
        <v>1</v>
      </c>
      <c r="Q39" s="147">
        <v>8.25</v>
      </c>
      <c r="R39" s="147">
        <v>4.5</v>
      </c>
      <c r="S39" s="147">
        <v>13.75</v>
      </c>
      <c r="T39" s="140" t="s">
        <v>841</v>
      </c>
    </row>
    <row r="40" spans="1:71" ht="24.75" customHeight="1" x14ac:dyDescent="0.25">
      <c r="A40" s="143">
        <v>31</v>
      </c>
      <c r="B40" s="143">
        <v>80176</v>
      </c>
      <c r="C40" s="143" t="e">
        <f t="shared" si="2"/>
        <v>#REF!</v>
      </c>
      <c r="D40" s="143" t="e">
        <f t="shared" si="3"/>
        <v>#REF!</v>
      </c>
      <c r="E40" s="144" t="s">
        <v>468</v>
      </c>
      <c r="F40" s="144" t="s">
        <v>40</v>
      </c>
      <c r="G40" s="143" t="s">
        <v>169</v>
      </c>
      <c r="H40" s="143" t="s">
        <v>15</v>
      </c>
      <c r="I40" s="143" t="s">
        <v>19</v>
      </c>
      <c r="J40" s="143" t="s">
        <v>18</v>
      </c>
      <c r="K40" s="145" t="s">
        <v>295</v>
      </c>
      <c r="L40" s="145" t="s">
        <v>422</v>
      </c>
      <c r="M40" s="144" t="s">
        <v>294</v>
      </c>
      <c r="N40" s="144" t="s">
        <v>43</v>
      </c>
      <c r="O40" s="143">
        <v>3</v>
      </c>
      <c r="P40" s="146">
        <v>1</v>
      </c>
      <c r="Q40" s="147">
        <v>6.75</v>
      </c>
      <c r="R40" s="147">
        <v>5.5</v>
      </c>
      <c r="S40" s="147">
        <v>13.25</v>
      </c>
      <c r="T40" s="140" t="s">
        <v>841</v>
      </c>
    </row>
    <row r="41" spans="1:71" ht="24.75" customHeight="1" x14ac:dyDescent="0.25">
      <c r="A41" s="143">
        <v>32</v>
      </c>
      <c r="B41" s="143">
        <v>80175</v>
      </c>
      <c r="C41" s="143" t="e">
        <f t="shared" si="2"/>
        <v>#REF!</v>
      </c>
      <c r="D41" s="143" t="e">
        <f t="shared" si="3"/>
        <v>#REF!</v>
      </c>
      <c r="E41" s="144" t="s">
        <v>442</v>
      </c>
      <c r="F41" s="144" t="s">
        <v>40</v>
      </c>
      <c r="G41" s="143" t="s">
        <v>599</v>
      </c>
      <c r="H41" s="143" t="s">
        <v>15</v>
      </c>
      <c r="I41" s="143" t="s">
        <v>19</v>
      </c>
      <c r="J41" s="143" t="s">
        <v>18</v>
      </c>
      <c r="K41" s="145" t="s">
        <v>594</v>
      </c>
      <c r="L41" s="145" t="s">
        <v>593</v>
      </c>
      <c r="M41" s="144" t="s">
        <v>592</v>
      </c>
      <c r="N41" s="144" t="s">
        <v>43</v>
      </c>
      <c r="O41" s="143">
        <v>3</v>
      </c>
      <c r="P41" s="146">
        <v>1</v>
      </c>
      <c r="Q41" s="147">
        <v>6.25</v>
      </c>
      <c r="R41" s="147">
        <v>5.5</v>
      </c>
      <c r="S41" s="147">
        <v>12.75</v>
      </c>
      <c r="T41" s="140" t="s">
        <v>841</v>
      </c>
    </row>
    <row r="42" spans="1:71" s="8" customFormat="1" ht="24" customHeight="1" x14ac:dyDescent="0.25">
      <c r="A42" s="143">
        <v>33</v>
      </c>
      <c r="B42" s="143">
        <v>50273</v>
      </c>
      <c r="C42" s="143" t="e">
        <f t="shared" si="2"/>
        <v>#REF!</v>
      </c>
      <c r="D42" s="143" t="e">
        <f t="shared" si="3"/>
        <v>#REF!</v>
      </c>
      <c r="E42" s="144" t="s">
        <v>534</v>
      </c>
      <c r="F42" s="144" t="s">
        <v>191</v>
      </c>
      <c r="G42" s="143" t="s">
        <v>148</v>
      </c>
      <c r="H42" s="143" t="s">
        <v>15</v>
      </c>
      <c r="I42" s="143" t="s">
        <v>14</v>
      </c>
      <c r="J42" s="143" t="s">
        <v>18</v>
      </c>
      <c r="K42" s="145" t="s">
        <v>196</v>
      </c>
      <c r="L42" s="145" t="s">
        <v>549</v>
      </c>
      <c r="M42" s="144" t="s">
        <v>530</v>
      </c>
      <c r="N42" s="144" t="s">
        <v>20</v>
      </c>
      <c r="O42" s="143">
        <v>3</v>
      </c>
      <c r="P42" s="146">
        <v>1</v>
      </c>
      <c r="Q42" s="147">
        <v>4.75</v>
      </c>
      <c r="R42" s="147">
        <v>5.25</v>
      </c>
      <c r="S42" s="147">
        <v>11</v>
      </c>
      <c r="T42" s="140" t="s">
        <v>841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</row>
    <row r="43" spans="1:71" s="8" customFormat="1" ht="24" customHeight="1" x14ac:dyDescent="0.25">
      <c r="A43" s="143">
        <v>34</v>
      </c>
      <c r="B43" s="143">
        <v>90309</v>
      </c>
      <c r="C43" s="143" t="e">
        <f t="shared" si="2"/>
        <v>#REF!</v>
      </c>
      <c r="D43" s="143" t="e">
        <f t="shared" si="3"/>
        <v>#REF!</v>
      </c>
      <c r="E43" s="144" t="s">
        <v>100</v>
      </c>
      <c r="F43" s="144" t="s">
        <v>10</v>
      </c>
      <c r="G43" s="143" t="s">
        <v>102</v>
      </c>
      <c r="H43" s="143" t="s">
        <v>243</v>
      </c>
      <c r="I43" s="143" t="s">
        <v>19</v>
      </c>
      <c r="J43" s="143" t="s">
        <v>80</v>
      </c>
      <c r="K43" s="145" t="s">
        <v>487</v>
      </c>
      <c r="L43" s="145" t="s">
        <v>556</v>
      </c>
      <c r="M43" s="144" t="s">
        <v>486</v>
      </c>
      <c r="N43" s="144" t="s">
        <v>139</v>
      </c>
      <c r="O43" s="143">
        <v>3</v>
      </c>
      <c r="P43" s="146">
        <v>1</v>
      </c>
      <c r="Q43" s="147">
        <v>5.75</v>
      </c>
      <c r="R43" s="147">
        <v>4.5</v>
      </c>
      <c r="S43" s="147">
        <v>11.25</v>
      </c>
      <c r="T43" s="140" t="s">
        <v>841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</row>
    <row r="44" spans="1:71" s="8" customFormat="1" ht="24" customHeight="1" x14ac:dyDescent="0.25">
      <c r="A44" s="143">
        <v>35</v>
      </c>
      <c r="B44" s="143">
        <v>100321</v>
      </c>
      <c r="C44" s="143" t="e">
        <f t="shared" si="2"/>
        <v>#REF!</v>
      </c>
      <c r="D44" s="143" t="e">
        <f t="shared" si="3"/>
        <v>#REF!</v>
      </c>
      <c r="E44" s="144" t="s">
        <v>215</v>
      </c>
      <c r="F44" s="144" t="s">
        <v>64</v>
      </c>
      <c r="G44" s="143" t="s">
        <v>119</v>
      </c>
      <c r="H44" s="143" t="s">
        <v>15</v>
      </c>
      <c r="I44" s="143" t="s">
        <v>19</v>
      </c>
      <c r="J44" s="143" t="s">
        <v>18</v>
      </c>
      <c r="K44" s="145" t="s">
        <v>201</v>
      </c>
      <c r="L44" s="145" t="s">
        <v>698</v>
      </c>
      <c r="M44" s="144" t="s">
        <v>200</v>
      </c>
      <c r="N44" s="144" t="s">
        <v>57</v>
      </c>
      <c r="O44" s="143">
        <v>3</v>
      </c>
      <c r="P44" s="146">
        <v>1</v>
      </c>
      <c r="Q44" s="147">
        <v>7.25</v>
      </c>
      <c r="R44" s="147">
        <v>4.5</v>
      </c>
      <c r="S44" s="147">
        <v>12.75</v>
      </c>
      <c r="T44" s="140" t="s">
        <v>841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</row>
    <row r="45" spans="1:71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71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85" t="s">
        <v>860</v>
      </c>
      <c r="L46" s="185"/>
      <c r="M46" s="185"/>
      <c r="N46" s="185"/>
      <c r="O46" s="185"/>
      <c r="P46" s="185"/>
      <c r="Q46" s="185"/>
      <c r="R46" s="185"/>
      <c r="S46" s="178"/>
    </row>
    <row r="47" spans="1:71" s="8" customFormat="1" ht="23.25" customHeight="1" x14ac:dyDescent="0.25">
      <c r="A47" s="159"/>
      <c r="B47" s="188" t="s">
        <v>864</v>
      </c>
      <c r="C47" s="188"/>
      <c r="D47" s="188"/>
      <c r="E47" s="188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71" ht="23.25" customHeight="1" x14ac:dyDescent="0.25">
      <c r="A48" s="188" t="s">
        <v>857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8">
    <mergeCell ref="G8:G9"/>
    <mergeCell ref="A6:S6"/>
    <mergeCell ref="M1:S1"/>
    <mergeCell ref="M2:S2"/>
    <mergeCell ref="A3:F3"/>
    <mergeCell ref="A4:S4"/>
    <mergeCell ref="A5:S5"/>
    <mergeCell ref="B47:E47"/>
    <mergeCell ref="A8:A9"/>
    <mergeCell ref="B8:B9"/>
    <mergeCell ref="C8:D8"/>
    <mergeCell ref="E8:F9"/>
    <mergeCell ref="A48:F48"/>
    <mergeCell ref="E50:I50"/>
    <mergeCell ref="L50:N50"/>
    <mergeCell ref="S8:S9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</mergeCells>
  <pageMargins left="0.19685039370078741" right="9.8425196850393706E-2" top="0.51181102362204722" bottom="0.43307086614173229" header="0" footer="0.19685039370078741"/>
  <pageSetup paperSize="9" scale="62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opLeftCell="A28" zoomScale="70" zoomScaleNormal="70" workbookViewId="0">
      <selection activeCell="I41" sqref="I41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71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71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71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71" s="53" customFormat="1" ht="18.75" customHeight="1" x14ac:dyDescent="0.25">
      <c r="A4" s="194" t="s">
        <v>852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71" s="53" customFormat="1" ht="18.75" customHeight="1" x14ac:dyDescent="0.25">
      <c r="A5" s="194" t="s">
        <v>845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71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71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71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71" ht="44.25" customHeight="1" x14ac:dyDescent="0.25">
      <c r="A9" s="181"/>
      <c r="B9" s="181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71" ht="24.75" customHeight="1" x14ac:dyDescent="0.25">
      <c r="A10" s="143">
        <v>1</v>
      </c>
      <c r="B10" s="143">
        <v>110001</v>
      </c>
      <c r="C10" s="143" t="e">
        <f t="shared" ref="C10:C19" si="0">IF(VLOOKUP(B10,bangphachvanltv,2,FALSE)="","",VLOOKUP(B10,bangphachvanltv,2,FALSE))</f>
        <v>#REF!</v>
      </c>
      <c r="D10" s="143" t="e">
        <f t="shared" ref="D10:D19" si="1">IF(VLOOKUP(B10,bangphachtoanltv,2,FALSE)="","",VLOOKUP(B10,bangphachtoanltv,2,FALSE))</f>
        <v>#REF!</v>
      </c>
      <c r="E10" s="144" t="s">
        <v>731</v>
      </c>
      <c r="F10" s="144" t="s">
        <v>410</v>
      </c>
      <c r="G10" s="143" t="s">
        <v>111</v>
      </c>
      <c r="H10" s="143" t="s">
        <v>15</v>
      </c>
      <c r="I10" s="143" t="s">
        <v>19</v>
      </c>
      <c r="J10" s="143" t="s">
        <v>80</v>
      </c>
      <c r="K10" s="145" t="s">
        <v>663</v>
      </c>
      <c r="L10" s="145" t="s">
        <v>464</v>
      </c>
      <c r="M10" s="144" t="s">
        <v>579</v>
      </c>
      <c r="N10" s="144" t="s">
        <v>74</v>
      </c>
      <c r="O10" s="143">
        <v>3</v>
      </c>
      <c r="P10" s="146">
        <v>1</v>
      </c>
      <c r="Q10" s="147">
        <v>7.5</v>
      </c>
      <c r="R10" s="147">
        <v>4</v>
      </c>
      <c r="S10" s="147">
        <v>12.5</v>
      </c>
      <c r="T10" s="140" t="s">
        <v>842</v>
      </c>
    </row>
    <row r="11" spans="1:71" ht="24.75" customHeight="1" x14ac:dyDescent="0.25">
      <c r="A11" s="143">
        <v>2</v>
      </c>
      <c r="B11" s="143">
        <v>110004</v>
      </c>
      <c r="C11" s="143" t="e">
        <f t="shared" si="0"/>
        <v>#REF!</v>
      </c>
      <c r="D11" s="143" t="e">
        <f t="shared" si="1"/>
        <v>#REF!</v>
      </c>
      <c r="E11" s="144" t="s">
        <v>732</v>
      </c>
      <c r="F11" s="144" t="s">
        <v>26</v>
      </c>
      <c r="G11" s="143" t="s">
        <v>578</v>
      </c>
      <c r="H11" s="143" t="s">
        <v>15</v>
      </c>
      <c r="I11" s="143" t="s">
        <v>14</v>
      </c>
      <c r="J11" s="143" t="s">
        <v>80</v>
      </c>
      <c r="K11" s="145" t="s">
        <v>76</v>
      </c>
      <c r="L11" s="145" t="s">
        <v>580</v>
      </c>
      <c r="M11" s="144" t="s">
        <v>579</v>
      </c>
      <c r="N11" s="144" t="s">
        <v>74</v>
      </c>
      <c r="O11" s="143">
        <v>3</v>
      </c>
      <c r="P11" s="146">
        <v>1</v>
      </c>
      <c r="Q11" s="147">
        <v>5.25</v>
      </c>
      <c r="R11" s="147">
        <v>4.75</v>
      </c>
      <c r="S11" s="147">
        <v>11</v>
      </c>
      <c r="T11" s="140" t="s">
        <v>842</v>
      </c>
    </row>
    <row r="12" spans="1:71" ht="24.75" customHeight="1" x14ac:dyDescent="0.25">
      <c r="A12" s="143">
        <v>3</v>
      </c>
      <c r="B12" s="143">
        <v>80019</v>
      </c>
      <c r="C12" s="143" t="e">
        <f t="shared" si="0"/>
        <v>#REF!</v>
      </c>
      <c r="D12" s="143" t="e">
        <f t="shared" si="1"/>
        <v>#REF!</v>
      </c>
      <c r="E12" s="144" t="s">
        <v>215</v>
      </c>
      <c r="F12" s="144" t="s">
        <v>600</v>
      </c>
      <c r="G12" s="143" t="s">
        <v>184</v>
      </c>
      <c r="H12" s="143" t="s">
        <v>15</v>
      </c>
      <c r="I12" s="143" t="s">
        <v>19</v>
      </c>
      <c r="J12" s="143" t="s">
        <v>18</v>
      </c>
      <c r="K12" s="145" t="s">
        <v>164</v>
      </c>
      <c r="L12" s="145" t="s">
        <v>601</v>
      </c>
      <c r="M12" s="144" t="s">
        <v>406</v>
      </c>
      <c r="N12" s="144" t="s">
        <v>43</v>
      </c>
      <c r="O12" s="143">
        <v>3</v>
      </c>
      <c r="P12" s="146">
        <v>1</v>
      </c>
      <c r="Q12" s="147">
        <v>6.5</v>
      </c>
      <c r="R12" s="147">
        <v>5</v>
      </c>
      <c r="S12" s="147">
        <v>12.5</v>
      </c>
      <c r="T12" s="140" t="s">
        <v>842</v>
      </c>
    </row>
    <row r="13" spans="1:71" ht="24.75" customHeight="1" x14ac:dyDescent="0.25">
      <c r="A13" s="143">
        <v>4</v>
      </c>
      <c r="B13" s="143">
        <v>50033</v>
      </c>
      <c r="C13" s="143" t="e">
        <f t="shared" si="0"/>
        <v>#REF!</v>
      </c>
      <c r="D13" s="143" t="e">
        <f t="shared" si="1"/>
        <v>#REF!</v>
      </c>
      <c r="E13" s="144" t="s">
        <v>116</v>
      </c>
      <c r="F13" s="144" t="s">
        <v>548</v>
      </c>
      <c r="G13" s="143" t="s">
        <v>176</v>
      </c>
      <c r="H13" s="143" t="s">
        <v>15</v>
      </c>
      <c r="I13" s="143" t="s">
        <v>14</v>
      </c>
      <c r="J13" s="143" t="s">
        <v>392</v>
      </c>
      <c r="K13" s="145" t="s">
        <v>394</v>
      </c>
      <c r="L13" s="145" t="s">
        <v>517</v>
      </c>
      <c r="M13" s="144" t="s">
        <v>393</v>
      </c>
      <c r="N13" s="144" t="s">
        <v>20</v>
      </c>
      <c r="O13" s="143">
        <v>3</v>
      </c>
      <c r="P13" s="146">
        <v>1</v>
      </c>
      <c r="Q13" s="147">
        <v>7.5</v>
      </c>
      <c r="R13" s="147">
        <v>4.5</v>
      </c>
      <c r="S13" s="147">
        <v>13</v>
      </c>
      <c r="T13" s="140" t="s">
        <v>842</v>
      </c>
    </row>
    <row r="14" spans="1:71" ht="24.75" customHeight="1" x14ac:dyDescent="0.25">
      <c r="A14" s="143">
        <v>5</v>
      </c>
      <c r="B14" s="143">
        <v>80025</v>
      </c>
      <c r="C14" s="143" t="e">
        <f t="shared" si="0"/>
        <v>#REF!</v>
      </c>
      <c r="D14" s="143" t="e">
        <f t="shared" si="1"/>
        <v>#REF!</v>
      </c>
      <c r="E14" s="144" t="s">
        <v>127</v>
      </c>
      <c r="F14" s="144" t="s">
        <v>564</v>
      </c>
      <c r="G14" s="143" t="s">
        <v>542</v>
      </c>
      <c r="H14" s="143" t="s">
        <v>15</v>
      </c>
      <c r="I14" s="143" t="s">
        <v>19</v>
      </c>
      <c r="J14" s="143" t="s">
        <v>18</v>
      </c>
      <c r="K14" s="145" t="s">
        <v>407</v>
      </c>
      <c r="L14" s="145" t="s">
        <v>597</v>
      </c>
      <c r="M14" s="144" t="s">
        <v>406</v>
      </c>
      <c r="N14" s="144" t="s">
        <v>43</v>
      </c>
      <c r="O14" s="143">
        <v>3</v>
      </c>
      <c r="P14" s="146">
        <v>1</v>
      </c>
      <c r="Q14" s="147">
        <v>8</v>
      </c>
      <c r="R14" s="147">
        <v>5</v>
      </c>
      <c r="S14" s="147">
        <v>14</v>
      </c>
      <c r="T14" s="140" t="s">
        <v>842</v>
      </c>
    </row>
    <row r="15" spans="1:71" s="1" customFormat="1" ht="24.75" customHeight="1" x14ac:dyDescent="0.25">
      <c r="A15" s="143">
        <v>6</v>
      </c>
      <c r="B15" s="148">
        <v>100055</v>
      </c>
      <c r="C15" s="148" t="e">
        <f t="shared" si="0"/>
        <v>#REF!</v>
      </c>
      <c r="D15" s="148" t="e">
        <f t="shared" si="1"/>
        <v>#REF!</v>
      </c>
      <c r="E15" s="149" t="s">
        <v>694</v>
      </c>
      <c r="F15" s="149" t="s">
        <v>135</v>
      </c>
      <c r="G15" s="148" t="s">
        <v>470</v>
      </c>
      <c r="H15" s="148" t="s">
        <v>15</v>
      </c>
      <c r="I15" s="148" t="s">
        <v>19</v>
      </c>
      <c r="J15" s="148" t="s">
        <v>80</v>
      </c>
      <c r="K15" s="150" t="s">
        <v>58</v>
      </c>
      <c r="L15" s="150" t="s">
        <v>695</v>
      </c>
      <c r="M15" s="149" t="s">
        <v>692</v>
      </c>
      <c r="N15" s="149" t="s">
        <v>57</v>
      </c>
      <c r="O15" s="148">
        <v>3</v>
      </c>
      <c r="P15" s="151">
        <v>1</v>
      </c>
      <c r="Q15" s="152">
        <v>8</v>
      </c>
      <c r="R15" s="152">
        <v>4</v>
      </c>
      <c r="S15" s="152">
        <v>13</v>
      </c>
      <c r="T15" s="140" t="s">
        <v>842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</row>
    <row r="16" spans="1:71" ht="24.75" customHeight="1" x14ac:dyDescent="0.25">
      <c r="A16" s="143">
        <v>7</v>
      </c>
      <c r="B16" s="143">
        <v>320060</v>
      </c>
      <c r="C16" s="143" t="e">
        <f t="shared" si="0"/>
        <v>#REF!</v>
      </c>
      <c r="D16" s="143" t="e">
        <f t="shared" si="1"/>
        <v>#REF!</v>
      </c>
      <c r="E16" s="144" t="s">
        <v>718</v>
      </c>
      <c r="F16" s="144" t="s">
        <v>24</v>
      </c>
      <c r="G16" s="143" t="s">
        <v>107</v>
      </c>
      <c r="H16" s="143" t="s">
        <v>15</v>
      </c>
      <c r="I16" s="143" t="s">
        <v>14</v>
      </c>
      <c r="J16" s="143" t="s">
        <v>80</v>
      </c>
      <c r="K16" s="145" t="s">
        <v>721</v>
      </c>
      <c r="L16" s="145" t="s">
        <v>724</v>
      </c>
      <c r="M16" s="144" t="s">
        <v>720</v>
      </c>
      <c r="N16" s="144" t="s">
        <v>396</v>
      </c>
      <c r="O16" s="143">
        <v>3</v>
      </c>
      <c r="P16" s="146">
        <v>1</v>
      </c>
      <c r="Q16" s="147">
        <v>5.25</v>
      </c>
      <c r="R16" s="147">
        <v>4.5</v>
      </c>
      <c r="S16" s="147">
        <v>10.75</v>
      </c>
      <c r="T16" s="140" t="s">
        <v>842</v>
      </c>
    </row>
    <row r="17" spans="1:41" ht="24.75" customHeight="1" x14ac:dyDescent="0.25">
      <c r="A17" s="143">
        <v>8</v>
      </c>
      <c r="B17" s="143">
        <v>70090</v>
      </c>
      <c r="C17" s="143" t="e">
        <f t="shared" si="0"/>
        <v>#REF!</v>
      </c>
      <c r="D17" s="143" t="e">
        <f t="shared" si="1"/>
        <v>#REF!</v>
      </c>
      <c r="E17" s="144" t="s">
        <v>223</v>
      </c>
      <c r="F17" s="144" t="s">
        <v>224</v>
      </c>
      <c r="G17" s="143" t="s">
        <v>28</v>
      </c>
      <c r="H17" s="143" t="s">
        <v>15</v>
      </c>
      <c r="I17" s="143" t="s">
        <v>14</v>
      </c>
      <c r="J17" s="143" t="s">
        <v>80</v>
      </c>
      <c r="K17" s="145" t="s">
        <v>94</v>
      </c>
      <c r="L17" s="145" t="s">
        <v>225</v>
      </c>
      <c r="M17" s="144" t="s">
        <v>93</v>
      </c>
      <c r="N17" s="144" t="s">
        <v>32</v>
      </c>
      <c r="O17" s="143">
        <v>3</v>
      </c>
      <c r="P17" s="146">
        <v>1</v>
      </c>
      <c r="Q17" s="147">
        <v>5.5</v>
      </c>
      <c r="R17" s="147">
        <v>4.75</v>
      </c>
      <c r="S17" s="147">
        <v>11.25</v>
      </c>
      <c r="T17" s="140" t="s">
        <v>842</v>
      </c>
    </row>
    <row r="18" spans="1:41" ht="24.75" customHeight="1" x14ac:dyDescent="0.25">
      <c r="A18" s="143">
        <v>9</v>
      </c>
      <c r="B18" s="143">
        <v>50063</v>
      </c>
      <c r="C18" s="143" t="e">
        <f t="shared" si="0"/>
        <v>#REF!</v>
      </c>
      <c r="D18" s="143" t="e">
        <f t="shared" si="1"/>
        <v>#REF!</v>
      </c>
      <c r="E18" s="144" t="s">
        <v>122</v>
      </c>
      <c r="F18" s="144" t="s">
        <v>30</v>
      </c>
      <c r="G18" s="143" t="s">
        <v>217</v>
      </c>
      <c r="H18" s="143" t="s">
        <v>15</v>
      </c>
      <c r="I18" s="143" t="s">
        <v>19</v>
      </c>
      <c r="J18" s="143" t="s">
        <v>18</v>
      </c>
      <c r="K18" s="145" t="s">
        <v>775</v>
      </c>
      <c r="L18" s="145" t="s">
        <v>509</v>
      </c>
      <c r="M18" s="144" t="s">
        <v>508</v>
      </c>
      <c r="N18" s="144" t="s">
        <v>16</v>
      </c>
      <c r="O18" s="143">
        <v>3</v>
      </c>
      <c r="P18" s="146">
        <v>1</v>
      </c>
      <c r="Q18" s="147">
        <v>7.25</v>
      </c>
      <c r="R18" s="147">
        <v>4.25</v>
      </c>
      <c r="S18" s="147">
        <v>12.5</v>
      </c>
      <c r="T18" s="140" t="s">
        <v>842</v>
      </c>
    </row>
    <row r="19" spans="1:41" ht="24.75" customHeight="1" x14ac:dyDescent="0.25">
      <c r="A19" s="143">
        <v>10</v>
      </c>
      <c r="B19" s="143">
        <v>80052</v>
      </c>
      <c r="C19" s="143" t="e">
        <f t="shared" si="0"/>
        <v>#REF!</v>
      </c>
      <c r="D19" s="143" t="e">
        <f t="shared" si="1"/>
        <v>#REF!</v>
      </c>
      <c r="E19" s="144" t="s">
        <v>591</v>
      </c>
      <c r="F19" s="144" t="s">
        <v>213</v>
      </c>
      <c r="G19" s="143" t="s">
        <v>133</v>
      </c>
      <c r="H19" s="143" t="s">
        <v>15</v>
      </c>
      <c r="I19" s="143" t="s">
        <v>14</v>
      </c>
      <c r="J19" s="143" t="s">
        <v>18</v>
      </c>
      <c r="K19" s="145" t="s">
        <v>594</v>
      </c>
      <c r="L19" s="145" t="s">
        <v>593</v>
      </c>
      <c r="M19" s="144" t="s">
        <v>592</v>
      </c>
      <c r="N19" s="144" t="s">
        <v>43</v>
      </c>
      <c r="O19" s="143">
        <v>3</v>
      </c>
      <c r="P19" s="146">
        <v>1</v>
      </c>
      <c r="Q19" s="147">
        <v>5.75</v>
      </c>
      <c r="R19" s="147">
        <v>4.5</v>
      </c>
      <c r="S19" s="147">
        <v>11.25</v>
      </c>
      <c r="T19" s="140" t="s">
        <v>842</v>
      </c>
    </row>
    <row r="20" spans="1:41" s="7" customFormat="1" ht="24.75" customHeight="1" x14ac:dyDescent="0.25">
      <c r="A20" s="143">
        <v>11</v>
      </c>
      <c r="B20" s="153">
        <v>90095</v>
      </c>
      <c r="C20" s="143"/>
      <c r="D20" s="143"/>
      <c r="E20" s="154" t="s">
        <v>826</v>
      </c>
      <c r="F20" s="154" t="s">
        <v>827</v>
      </c>
      <c r="G20" s="140" t="s">
        <v>828</v>
      </c>
      <c r="H20" s="140" t="s">
        <v>15</v>
      </c>
      <c r="I20" s="143" t="s">
        <v>829</v>
      </c>
      <c r="J20" s="143" t="s">
        <v>18</v>
      </c>
      <c r="K20" s="155" t="s">
        <v>832</v>
      </c>
      <c r="L20" s="145" t="s">
        <v>830</v>
      </c>
      <c r="M20" s="144" t="s">
        <v>831</v>
      </c>
      <c r="N20" s="144" t="s">
        <v>139</v>
      </c>
      <c r="O20" s="143">
        <v>3</v>
      </c>
      <c r="P20" s="146">
        <v>1</v>
      </c>
      <c r="Q20" s="156">
        <v>4.5</v>
      </c>
      <c r="R20" s="156">
        <v>3.5</v>
      </c>
      <c r="S20" s="156">
        <v>9</v>
      </c>
      <c r="T20" s="140" t="s">
        <v>842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24.75" customHeight="1" x14ac:dyDescent="0.25">
      <c r="A21" s="143">
        <v>12</v>
      </c>
      <c r="B21" s="143">
        <v>80059</v>
      </c>
      <c r="C21" s="143" t="e">
        <f t="shared" ref="C21:C32" si="2">IF(VLOOKUP(B21,bangphachvanltv,2,FALSE)="","",VLOOKUP(B21,bangphachvanltv,2,FALSE))</f>
        <v>#REF!</v>
      </c>
      <c r="D21" s="143" t="e">
        <f t="shared" ref="D21:D32" si="3">IF(VLOOKUP(B21,bangphachtoanltv,2,FALSE)="","",VLOOKUP(B21,bangphachtoanltv,2,FALSE))</f>
        <v>#REF!</v>
      </c>
      <c r="E21" s="144" t="s">
        <v>215</v>
      </c>
      <c r="F21" s="144" t="s">
        <v>162</v>
      </c>
      <c r="G21" s="143" t="s">
        <v>192</v>
      </c>
      <c r="H21" s="143" t="s">
        <v>15</v>
      </c>
      <c r="I21" s="143" t="s">
        <v>19</v>
      </c>
      <c r="J21" s="143" t="s">
        <v>18</v>
      </c>
      <c r="K21" s="145" t="s">
        <v>295</v>
      </c>
      <c r="L21" s="145" t="s">
        <v>375</v>
      </c>
      <c r="M21" s="144" t="s">
        <v>294</v>
      </c>
      <c r="N21" s="144" t="s">
        <v>43</v>
      </c>
      <c r="O21" s="143">
        <v>3</v>
      </c>
      <c r="P21" s="146">
        <v>1</v>
      </c>
      <c r="Q21" s="147">
        <v>5.25</v>
      </c>
      <c r="R21" s="147">
        <v>4.5</v>
      </c>
      <c r="S21" s="147">
        <v>10.75</v>
      </c>
      <c r="T21" s="140" t="s">
        <v>842</v>
      </c>
    </row>
    <row r="22" spans="1:41" ht="24.75" customHeight="1" x14ac:dyDescent="0.25">
      <c r="A22" s="143">
        <v>13</v>
      </c>
      <c r="B22" s="143">
        <v>320112</v>
      </c>
      <c r="C22" s="143" t="e">
        <f t="shared" si="2"/>
        <v>#REF!</v>
      </c>
      <c r="D22" s="143" t="e">
        <f t="shared" si="3"/>
        <v>#REF!</v>
      </c>
      <c r="E22" s="144" t="s">
        <v>348</v>
      </c>
      <c r="F22" s="144" t="s">
        <v>571</v>
      </c>
      <c r="G22" s="143" t="s">
        <v>609</v>
      </c>
      <c r="H22" s="143" t="s">
        <v>15</v>
      </c>
      <c r="I22" s="143" t="s">
        <v>19</v>
      </c>
      <c r="J22" s="143" t="s">
        <v>18</v>
      </c>
      <c r="K22" s="145" t="s">
        <v>646</v>
      </c>
      <c r="L22" s="145" t="s">
        <v>647</v>
      </c>
      <c r="M22" s="144" t="s">
        <v>645</v>
      </c>
      <c r="N22" s="144" t="s">
        <v>396</v>
      </c>
      <c r="O22" s="143">
        <v>3</v>
      </c>
      <c r="P22" s="146">
        <v>1</v>
      </c>
      <c r="Q22" s="147">
        <v>7</v>
      </c>
      <c r="R22" s="147">
        <v>4.5</v>
      </c>
      <c r="S22" s="147">
        <v>12.5</v>
      </c>
      <c r="T22" s="140" t="s">
        <v>842</v>
      </c>
    </row>
    <row r="23" spans="1:41" ht="24.75" customHeight="1" x14ac:dyDescent="0.25">
      <c r="A23" s="143">
        <v>14</v>
      </c>
      <c r="B23" s="143">
        <v>320117</v>
      </c>
      <c r="C23" s="143" t="e">
        <f t="shared" si="2"/>
        <v>#REF!</v>
      </c>
      <c r="D23" s="143" t="e">
        <f t="shared" si="3"/>
        <v>#REF!</v>
      </c>
      <c r="E23" s="144" t="s">
        <v>250</v>
      </c>
      <c r="F23" s="144" t="s">
        <v>320</v>
      </c>
      <c r="G23" s="143" t="s">
        <v>239</v>
      </c>
      <c r="H23" s="143" t="s">
        <v>15</v>
      </c>
      <c r="I23" s="143" t="s">
        <v>19</v>
      </c>
      <c r="J23" s="143" t="s">
        <v>80</v>
      </c>
      <c r="K23" s="145" t="s">
        <v>723</v>
      </c>
      <c r="L23" s="145" t="s">
        <v>727</v>
      </c>
      <c r="M23" s="144" t="s">
        <v>722</v>
      </c>
      <c r="N23" s="144" t="s">
        <v>396</v>
      </c>
      <c r="O23" s="143">
        <v>3</v>
      </c>
      <c r="P23" s="146">
        <v>1</v>
      </c>
      <c r="Q23" s="147">
        <v>5.5</v>
      </c>
      <c r="R23" s="147">
        <v>5</v>
      </c>
      <c r="S23" s="147">
        <v>11.5</v>
      </c>
      <c r="T23" s="140" t="s">
        <v>842</v>
      </c>
    </row>
    <row r="24" spans="1:41" ht="24.75" customHeight="1" x14ac:dyDescent="0.25">
      <c r="A24" s="143">
        <v>15</v>
      </c>
      <c r="B24" s="143">
        <v>90142</v>
      </c>
      <c r="C24" s="143" t="e">
        <f t="shared" si="2"/>
        <v>#REF!</v>
      </c>
      <c r="D24" s="143" t="e">
        <f t="shared" si="3"/>
        <v>#REF!</v>
      </c>
      <c r="E24" s="144" t="s">
        <v>753</v>
      </c>
      <c r="F24" s="144" t="s">
        <v>185</v>
      </c>
      <c r="G24" s="143" t="s">
        <v>49</v>
      </c>
      <c r="H24" s="143" t="s">
        <v>243</v>
      </c>
      <c r="I24" s="143" t="s">
        <v>19</v>
      </c>
      <c r="J24" s="143" t="s">
        <v>80</v>
      </c>
      <c r="K24" s="145" t="s">
        <v>141</v>
      </c>
      <c r="L24" s="145" t="s">
        <v>405</v>
      </c>
      <c r="M24" s="144" t="s">
        <v>140</v>
      </c>
      <c r="N24" s="144" t="s">
        <v>139</v>
      </c>
      <c r="O24" s="143">
        <v>2</v>
      </c>
      <c r="P24" s="146">
        <v>1</v>
      </c>
      <c r="Q24" s="147">
        <v>7</v>
      </c>
      <c r="R24" s="147">
        <v>3.5</v>
      </c>
      <c r="S24" s="147">
        <v>11.5</v>
      </c>
      <c r="T24" s="140" t="s">
        <v>842</v>
      </c>
    </row>
    <row r="25" spans="1:41" ht="24.75" customHeight="1" x14ac:dyDescent="0.25">
      <c r="A25" s="143">
        <v>16</v>
      </c>
      <c r="B25" s="143">
        <v>110145</v>
      </c>
      <c r="C25" s="143" t="e">
        <f t="shared" si="2"/>
        <v>#REF!</v>
      </c>
      <c r="D25" s="143" t="e">
        <f t="shared" si="3"/>
        <v>#REF!</v>
      </c>
      <c r="E25" s="144" t="s">
        <v>84</v>
      </c>
      <c r="F25" s="144" t="s">
        <v>684</v>
      </c>
      <c r="G25" s="143" t="s">
        <v>304</v>
      </c>
      <c r="H25" s="143" t="s">
        <v>15</v>
      </c>
      <c r="I25" s="143" t="s">
        <v>19</v>
      </c>
      <c r="J25" s="143" t="s">
        <v>80</v>
      </c>
      <c r="K25" s="145" t="s">
        <v>663</v>
      </c>
      <c r="L25" s="145" t="s">
        <v>685</v>
      </c>
      <c r="M25" s="144" t="s">
        <v>579</v>
      </c>
      <c r="N25" s="144" t="s">
        <v>74</v>
      </c>
      <c r="O25" s="143">
        <v>3</v>
      </c>
      <c r="P25" s="146">
        <v>1</v>
      </c>
      <c r="Q25" s="147">
        <v>8</v>
      </c>
      <c r="R25" s="147">
        <v>4</v>
      </c>
      <c r="S25" s="147">
        <v>13</v>
      </c>
      <c r="T25" s="140" t="s">
        <v>842</v>
      </c>
    </row>
    <row r="26" spans="1:41" ht="24.75" customHeight="1" x14ac:dyDescent="0.25">
      <c r="A26" s="143">
        <v>17</v>
      </c>
      <c r="B26" s="143">
        <v>60144</v>
      </c>
      <c r="C26" s="143" t="e">
        <f t="shared" si="2"/>
        <v>#REF!</v>
      </c>
      <c r="D26" s="143" t="e">
        <f t="shared" si="3"/>
        <v>#REF!</v>
      </c>
      <c r="E26" s="144" t="s">
        <v>55</v>
      </c>
      <c r="F26" s="144" t="s">
        <v>53</v>
      </c>
      <c r="G26" s="143" t="s">
        <v>293</v>
      </c>
      <c r="H26" s="143" t="s">
        <v>15</v>
      </c>
      <c r="I26" s="143" t="s">
        <v>19</v>
      </c>
      <c r="J26" s="143" t="s">
        <v>18</v>
      </c>
      <c r="K26" s="145" t="s">
        <v>340</v>
      </c>
      <c r="L26" s="145" t="s">
        <v>383</v>
      </c>
      <c r="M26" s="144" t="s">
        <v>342</v>
      </c>
      <c r="N26" s="144" t="s">
        <v>36</v>
      </c>
      <c r="O26" s="143">
        <v>3</v>
      </c>
      <c r="P26" s="146">
        <v>1</v>
      </c>
      <c r="Q26" s="147">
        <v>7.25</v>
      </c>
      <c r="R26" s="147">
        <v>3.75</v>
      </c>
      <c r="S26" s="147">
        <v>12</v>
      </c>
      <c r="T26" s="140" t="s">
        <v>842</v>
      </c>
    </row>
    <row r="27" spans="1:41" ht="24.75" customHeight="1" x14ac:dyDescent="0.25">
      <c r="A27" s="143">
        <v>18</v>
      </c>
      <c r="B27" s="143">
        <v>100166</v>
      </c>
      <c r="C27" s="143" t="e">
        <f t="shared" si="2"/>
        <v>#REF!</v>
      </c>
      <c r="D27" s="143" t="e">
        <f t="shared" si="3"/>
        <v>#REF!</v>
      </c>
      <c r="E27" s="144" t="s">
        <v>215</v>
      </c>
      <c r="F27" s="144" t="s">
        <v>60</v>
      </c>
      <c r="G27" s="143" t="s">
        <v>237</v>
      </c>
      <c r="H27" s="143" t="s">
        <v>15</v>
      </c>
      <c r="I27" s="143" t="s">
        <v>19</v>
      </c>
      <c r="J27" s="143" t="s">
        <v>18</v>
      </c>
      <c r="K27" s="145" t="s">
        <v>606</v>
      </c>
      <c r="L27" s="145" t="s">
        <v>691</v>
      </c>
      <c r="M27" s="144" t="s">
        <v>664</v>
      </c>
      <c r="N27" s="144" t="s">
        <v>57</v>
      </c>
      <c r="O27" s="143">
        <v>3</v>
      </c>
      <c r="P27" s="146">
        <v>1</v>
      </c>
      <c r="Q27" s="147">
        <v>6</v>
      </c>
      <c r="R27" s="147">
        <v>4.5</v>
      </c>
      <c r="S27" s="147">
        <v>11.5</v>
      </c>
      <c r="T27" s="140" t="s">
        <v>842</v>
      </c>
    </row>
    <row r="28" spans="1:41" ht="24.75" customHeight="1" x14ac:dyDescent="0.25">
      <c r="A28" s="143">
        <v>19</v>
      </c>
      <c r="B28" s="143">
        <v>90173</v>
      </c>
      <c r="C28" s="143" t="e">
        <f t="shared" si="2"/>
        <v>#REF!</v>
      </c>
      <c r="D28" s="143" t="e">
        <f t="shared" si="3"/>
        <v>#REF!</v>
      </c>
      <c r="E28" s="144" t="s">
        <v>562</v>
      </c>
      <c r="F28" s="144" t="s">
        <v>27</v>
      </c>
      <c r="G28" s="143" t="s">
        <v>395</v>
      </c>
      <c r="H28" s="143" t="s">
        <v>15</v>
      </c>
      <c r="I28" s="143" t="s">
        <v>19</v>
      </c>
      <c r="J28" s="143" t="s">
        <v>18</v>
      </c>
      <c r="K28" s="145" t="s">
        <v>482</v>
      </c>
      <c r="L28" s="145" t="s">
        <v>488</v>
      </c>
      <c r="M28" s="144" t="s">
        <v>481</v>
      </c>
      <c r="N28" s="144" t="s">
        <v>139</v>
      </c>
      <c r="O28" s="143">
        <v>3</v>
      </c>
      <c r="P28" s="146">
        <v>1</v>
      </c>
      <c r="Q28" s="147">
        <v>5.5</v>
      </c>
      <c r="R28" s="147">
        <v>3.5</v>
      </c>
      <c r="S28" s="147">
        <v>10</v>
      </c>
      <c r="T28" s="140" t="s">
        <v>842</v>
      </c>
    </row>
    <row r="29" spans="1:41" ht="24.75" customHeight="1" x14ac:dyDescent="0.25">
      <c r="A29" s="143">
        <v>20</v>
      </c>
      <c r="B29" s="143">
        <v>60185</v>
      </c>
      <c r="C29" s="143" t="e">
        <f t="shared" si="2"/>
        <v>#REF!</v>
      </c>
      <c r="D29" s="143" t="e">
        <f t="shared" si="3"/>
        <v>#REF!</v>
      </c>
      <c r="E29" s="144" t="s">
        <v>348</v>
      </c>
      <c r="F29" s="144" t="s">
        <v>182</v>
      </c>
      <c r="G29" s="143" t="s">
        <v>349</v>
      </c>
      <c r="H29" s="143" t="s">
        <v>15</v>
      </c>
      <c r="I29" s="143" t="s">
        <v>19</v>
      </c>
      <c r="J29" s="143" t="s">
        <v>18</v>
      </c>
      <c r="K29" s="145" t="s">
        <v>340</v>
      </c>
      <c r="L29" s="145" t="s">
        <v>350</v>
      </c>
      <c r="M29" s="144" t="s">
        <v>342</v>
      </c>
      <c r="N29" s="144" t="s">
        <v>36</v>
      </c>
      <c r="O29" s="143">
        <v>3</v>
      </c>
      <c r="P29" s="146">
        <v>1</v>
      </c>
      <c r="Q29" s="147">
        <v>5</v>
      </c>
      <c r="R29" s="147">
        <v>4</v>
      </c>
      <c r="S29" s="147">
        <v>10</v>
      </c>
      <c r="T29" s="140" t="s">
        <v>842</v>
      </c>
    </row>
    <row r="30" spans="1:41" ht="24.75" customHeight="1" x14ac:dyDescent="0.25">
      <c r="A30" s="143">
        <v>21</v>
      </c>
      <c r="B30" s="143">
        <v>100236</v>
      </c>
      <c r="C30" s="143" t="e">
        <f t="shared" si="2"/>
        <v>#REF!</v>
      </c>
      <c r="D30" s="143" t="e">
        <f t="shared" si="3"/>
        <v>#REF!</v>
      </c>
      <c r="E30" s="144" t="s">
        <v>223</v>
      </c>
      <c r="F30" s="144" t="s">
        <v>768</v>
      </c>
      <c r="G30" s="143" t="s">
        <v>186</v>
      </c>
      <c r="H30" s="143" t="s">
        <v>15</v>
      </c>
      <c r="I30" s="143" t="s">
        <v>14</v>
      </c>
      <c r="J30" s="143" t="s">
        <v>80</v>
      </c>
      <c r="K30" s="145" t="s">
        <v>58</v>
      </c>
      <c r="L30" s="145" t="s">
        <v>707</v>
      </c>
      <c r="M30" s="144" t="s">
        <v>714</v>
      </c>
      <c r="N30" s="144" t="s">
        <v>57</v>
      </c>
      <c r="O30" s="143">
        <v>3</v>
      </c>
      <c r="P30" s="146">
        <v>1</v>
      </c>
      <c r="Q30" s="147">
        <v>7</v>
      </c>
      <c r="R30" s="147">
        <v>4.5</v>
      </c>
      <c r="S30" s="147">
        <v>12.5</v>
      </c>
      <c r="T30" s="140" t="s">
        <v>842</v>
      </c>
    </row>
    <row r="31" spans="1:41" ht="24.75" customHeight="1" x14ac:dyDescent="0.25">
      <c r="A31" s="143">
        <v>22</v>
      </c>
      <c r="B31" s="143">
        <v>100292</v>
      </c>
      <c r="C31" s="143" t="e">
        <f t="shared" si="2"/>
        <v>#REF!</v>
      </c>
      <c r="D31" s="143" t="e">
        <f t="shared" si="3"/>
        <v>#REF!</v>
      </c>
      <c r="E31" s="144" t="s">
        <v>703</v>
      </c>
      <c r="F31" s="144" t="s">
        <v>214</v>
      </c>
      <c r="G31" s="143" t="s">
        <v>237</v>
      </c>
      <c r="H31" s="143" t="s">
        <v>15</v>
      </c>
      <c r="I31" s="143" t="s">
        <v>14</v>
      </c>
      <c r="J31" s="143" t="s">
        <v>80</v>
      </c>
      <c r="K31" s="145" t="s">
        <v>218</v>
      </c>
      <c r="L31" s="145" t="s">
        <v>704</v>
      </c>
      <c r="M31" s="144" t="s">
        <v>679</v>
      </c>
      <c r="N31" s="144" t="s">
        <v>57</v>
      </c>
      <c r="O31" s="143">
        <v>3</v>
      </c>
      <c r="P31" s="146">
        <v>1</v>
      </c>
      <c r="Q31" s="147">
        <v>5.5</v>
      </c>
      <c r="R31" s="147">
        <v>4.5</v>
      </c>
      <c r="S31" s="147">
        <v>11</v>
      </c>
      <c r="T31" s="140" t="s">
        <v>842</v>
      </c>
    </row>
    <row r="32" spans="1:41" ht="24.75" customHeight="1" x14ac:dyDescent="0.25">
      <c r="A32" s="143">
        <v>23</v>
      </c>
      <c r="B32" s="143">
        <v>60266</v>
      </c>
      <c r="C32" s="143" t="e">
        <f t="shared" si="2"/>
        <v>#REF!</v>
      </c>
      <c r="D32" s="143" t="e">
        <f t="shared" si="3"/>
        <v>#REF!</v>
      </c>
      <c r="E32" s="144" t="s">
        <v>473</v>
      </c>
      <c r="F32" s="144" t="s">
        <v>379</v>
      </c>
      <c r="G32" s="143" t="s">
        <v>474</v>
      </c>
      <c r="H32" s="143" t="s">
        <v>15</v>
      </c>
      <c r="I32" s="143" t="s">
        <v>14</v>
      </c>
      <c r="J32" s="143" t="s">
        <v>18</v>
      </c>
      <c r="K32" s="145" t="s">
        <v>355</v>
      </c>
      <c r="L32" s="145" t="s">
        <v>377</v>
      </c>
      <c r="M32" s="144" t="s">
        <v>376</v>
      </c>
      <c r="N32" s="144" t="s">
        <v>36</v>
      </c>
      <c r="O32" s="143">
        <v>3</v>
      </c>
      <c r="P32" s="146">
        <v>1</v>
      </c>
      <c r="Q32" s="147">
        <v>4.5</v>
      </c>
      <c r="R32" s="147">
        <v>5.75</v>
      </c>
      <c r="S32" s="147">
        <v>11.25</v>
      </c>
      <c r="T32" s="140" t="s">
        <v>842</v>
      </c>
    </row>
    <row r="33" spans="1:71" ht="24.75" customHeight="1" x14ac:dyDescent="0.25">
      <c r="A33" s="143">
        <v>24</v>
      </c>
      <c r="B33" s="143"/>
      <c r="C33" s="143"/>
      <c r="D33" s="143"/>
      <c r="E33" s="144" t="s">
        <v>793</v>
      </c>
      <c r="F33" s="144" t="s">
        <v>368</v>
      </c>
      <c r="G33" s="143" t="s">
        <v>794</v>
      </c>
      <c r="H33" s="143"/>
      <c r="I33" s="143" t="s">
        <v>19</v>
      </c>
      <c r="J33" s="143" t="s">
        <v>735</v>
      </c>
      <c r="K33" s="145" t="s">
        <v>141</v>
      </c>
      <c r="L33" s="145" t="s">
        <v>736</v>
      </c>
      <c r="M33" s="144" t="s">
        <v>483</v>
      </c>
      <c r="N33" s="144" t="s">
        <v>139</v>
      </c>
      <c r="O33" s="143">
        <v>3</v>
      </c>
      <c r="P33" s="143"/>
      <c r="Q33" s="143"/>
      <c r="R33" s="143"/>
      <c r="S33" s="143"/>
      <c r="T33" s="153" t="s">
        <v>842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</row>
    <row r="34" spans="1:71" ht="24.75" customHeight="1" x14ac:dyDescent="0.25">
      <c r="A34" s="143">
        <v>25</v>
      </c>
      <c r="B34" s="143">
        <v>70241</v>
      </c>
      <c r="C34" s="143" t="e">
        <f t="shared" ref="C34:C39" si="4">IF(VLOOKUP(B34,bangphachvanltv,2,FALSE)="","",VLOOKUP(B34,bangphachvanltv,2,FALSE))</f>
        <v>#REF!</v>
      </c>
      <c r="D34" s="143" t="e">
        <f t="shared" ref="D34:D39" si="5">IF(VLOOKUP(B34,bangphachtoanltv,2,FALSE)="","",VLOOKUP(B34,bangphachtoanltv,2,FALSE))</f>
        <v>#REF!</v>
      </c>
      <c r="E34" s="144" t="s">
        <v>78</v>
      </c>
      <c r="F34" s="144" t="s">
        <v>18</v>
      </c>
      <c r="G34" s="143" t="s">
        <v>324</v>
      </c>
      <c r="H34" s="143" t="s">
        <v>15</v>
      </c>
      <c r="I34" s="143" t="s">
        <v>14</v>
      </c>
      <c r="J34" s="143" t="s">
        <v>80</v>
      </c>
      <c r="K34" s="145" t="s">
        <v>322</v>
      </c>
      <c r="L34" s="145" t="s">
        <v>98</v>
      </c>
      <c r="M34" s="144" t="s">
        <v>93</v>
      </c>
      <c r="N34" s="144" t="s">
        <v>32</v>
      </c>
      <c r="O34" s="143">
        <v>3</v>
      </c>
      <c r="P34" s="146">
        <v>1</v>
      </c>
      <c r="Q34" s="147">
        <v>5.25</v>
      </c>
      <c r="R34" s="147">
        <v>4.75</v>
      </c>
      <c r="S34" s="147">
        <v>11</v>
      </c>
      <c r="T34" s="140" t="s">
        <v>842</v>
      </c>
    </row>
    <row r="35" spans="1:71" ht="24.75" customHeight="1" x14ac:dyDescent="0.25">
      <c r="A35" s="143">
        <v>26</v>
      </c>
      <c r="B35" s="143">
        <v>60215</v>
      </c>
      <c r="C35" s="143" t="e">
        <f t="shared" si="4"/>
        <v>#REF!</v>
      </c>
      <c r="D35" s="143" t="e">
        <f t="shared" si="5"/>
        <v>#REF!</v>
      </c>
      <c r="E35" s="144" t="s">
        <v>104</v>
      </c>
      <c r="F35" s="144" t="s">
        <v>144</v>
      </c>
      <c r="G35" s="143" t="s">
        <v>220</v>
      </c>
      <c r="H35" s="143" t="s">
        <v>15</v>
      </c>
      <c r="I35" s="143" t="s">
        <v>14</v>
      </c>
      <c r="J35" s="143" t="s">
        <v>18</v>
      </c>
      <c r="K35" s="145" t="s">
        <v>391</v>
      </c>
      <c r="L35" s="145" t="s">
        <v>569</v>
      </c>
      <c r="M35" s="144" t="s">
        <v>389</v>
      </c>
      <c r="N35" s="144" t="s">
        <v>36</v>
      </c>
      <c r="O35" s="143">
        <v>3</v>
      </c>
      <c r="P35" s="146">
        <v>1</v>
      </c>
      <c r="Q35" s="147">
        <v>5</v>
      </c>
      <c r="R35" s="147">
        <v>4.25</v>
      </c>
      <c r="S35" s="147">
        <v>10.25</v>
      </c>
      <c r="T35" s="140" t="s">
        <v>842</v>
      </c>
    </row>
    <row r="36" spans="1:71" ht="24.75" customHeight="1" x14ac:dyDescent="0.25">
      <c r="A36" s="143">
        <v>27</v>
      </c>
      <c r="B36" s="143">
        <v>60214</v>
      </c>
      <c r="C36" s="143" t="e">
        <f t="shared" si="4"/>
        <v>#REF!</v>
      </c>
      <c r="D36" s="143" t="e">
        <f t="shared" si="5"/>
        <v>#REF!</v>
      </c>
      <c r="E36" s="144" t="s">
        <v>108</v>
      </c>
      <c r="F36" s="144" t="s">
        <v>144</v>
      </c>
      <c r="G36" s="143" t="s">
        <v>475</v>
      </c>
      <c r="H36" s="143" t="s">
        <v>15</v>
      </c>
      <c r="I36" s="143" t="s">
        <v>19</v>
      </c>
      <c r="J36" s="143" t="s">
        <v>18</v>
      </c>
      <c r="K36" s="145" t="s">
        <v>340</v>
      </c>
      <c r="L36" s="145" t="s">
        <v>343</v>
      </c>
      <c r="M36" s="144" t="s">
        <v>342</v>
      </c>
      <c r="N36" s="144" t="s">
        <v>36</v>
      </c>
      <c r="O36" s="143">
        <v>3</v>
      </c>
      <c r="P36" s="146">
        <v>1</v>
      </c>
      <c r="Q36" s="147">
        <v>6.25</v>
      </c>
      <c r="R36" s="147">
        <v>3.75</v>
      </c>
      <c r="S36" s="147">
        <v>11</v>
      </c>
      <c r="T36" s="140" t="s">
        <v>842</v>
      </c>
    </row>
    <row r="37" spans="1:71" ht="24.75" customHeight="1" x14ac:dyDescent="0.25">
      <c r="A37" s="143">
        <v>28</v>
      </c>
      <c r="B37" s="143">
        <v>320213</v>
      </c>
      <c r="C37" s="143" t="e">
        <f t="shared" si="4"/>
        <v>#REF!</v>
      </c>
      <c r="D37" s="143" t="e">
        <f t="shared" si="5"/>
        <v>#REF!</v>
      </c>
      <c r="E37" s="144" t="s">
        <v>230</v>
      </c>
      <c r="F37" s="144" t="s">
        <v>128</v>
      </c>
      <c r="G37" s="143" t="s">
        <v>315</v>
      </c>
      <c r="H37" s="143" t="s">
        <v>15</v>
      </c>
      <c r="I37" s="143" t="s">
        <v>14</v>
      </c>
      <c r="J37" s="143" t="s">
        <v>80</v>
      </c>
      <c r="K37" s="145" t="s">
        <v>658</v>
      </c>
      <c r="L37" s="145" t="s">
        <v>657</v>
      </c>
      <c r="M37" s="144" t="s">
        <v>656</v>
      </c>
      <c r="N37" s="144" t="s">
        <v>396</v>
      </c>
      <c r="O37" s="143">
        <v>3</v>
      </c>
      <c r="P37" s="146">
        <v>1</v>
      </c>
      <c r="Q37" s="147">
        <v>5.75</v>
      </c>
      <c r="R37" s="147">
        <v>4.75</v>
      </c>
      <c r="S37" s="147">
        <v>11.5</v>
      </c>
      <c r="T37" s="140" t="s">
        <v>842</v>
      </c>
    </row>
    <row r="38" spans="1:71" ht="24.75" customHeight="1" x14ac:dyDescent="0.25">
      <c r="A38" s="143">
        <v>29</v>
      </c>
      <c r="B38" s="143">
        <v>50212</v>
      </c>
      <c r="C38" s="143" t="e">
        <f t="shared" si="4"/>
        <v>#REF!</v>
      </c>
      <c r="D38" s="143" t="e">
        <f t="shared" si="5"/>
        <v>#REF!</v>
      </c>
      <c r="E38" s="144" t="s">
        <v>215</v>
      </c>
      <c r="F38" s="144" t="s">
        <v>67</v>
      </c>
      <c r="G38" s="143" t="s">
        <v>286</v>
      </c>
      <c r="H38" s="143" t="s">
        <v>15</v>
      </c>
      <c r="I38" s="143" t="s">
        <v>19</v>
      </c>
      <c r="J38" s="143" t="s">
        <v>18</v>
      </c>
      <c r="K38" s="145" t="s">
        <v>524</v>
      </c>
      <c r="L38" s="145" t="s">
        <v>531</v>
      </c>
      <c r="M38" s="144" t="s">
        <v>523</v>
      </c>
      <c r="N38" s="144" t="s">
        <v>20</v>
      </c>
      <c r="O38" s="143">
        <v>3</v>
      </c>
      <c r="P38" s="146">
        <v>1</v>
      </c>
      <c r="Q38" s="147">
        <v>3.5</v>
      </c>
      <c r="R38" s="147">
        <v>5</v>
      </c>
      <c r="S38" s="147">
        <v>9.5</v>
      </c>
      <c r="T38" s="140" t="s">
        <v>842</v>
      </c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</row>
    <row r="39" spans="1:71" ht="24.75" customHeight="1" x14ac:dyDescent="0.25">
      <c r="A39" s="143">
        <v>30</v>
      </c>
      <c r="B39" s="143">
        <v>70246</v>
      </c>
      <c r="C39" s="143" t="e">
        <f t="shared" si="4"/>
        <v>#REF!</v>
      </c>
      <c r="D39" s="143" t="e">
        <f t="shared" si="5"/>
        <v>#REF!</v>
      </c>
      <c r="E39" s="144" t="s">
        <v>258</v>
      </c>
      <c r="F39" s="144" t="s">
        <v>259</v>
      </c>
      <c r="G39" s="143" t="s">
        <v>260</v>
      </c>
      <c r="H39" s="143" t="s">
        <v>15</v>
      </c>
      <c r="I39" s="143" t="s">
        <v>14</v>
      </c>
      <c r="J39" s="143" t="s">
        <v>80</v>
      </c>
      <c r="K39" s="145" t="s">
        <v>34</v>
      </c>
      <c r="L39" s="145" t="s">
        <v>261</v>
      </c>
      <c r="M39" s="144" t="s">
        <v>81</v>
      </c>
      <c r="N39" s="144" t="s">
        <v>32</v>
      </c>
      <c r="O39" s="143">
        <v>3</v>
      </c>
      <c r="P39" s="146">
        <v>1</v>
      </c>
      <c r="Q39" s="147">
        <v>5.75</v>
      </c>
      <c r="R39" s="147">
        <v>5</v>
      </c>
      <c r="S39" s="147">
        <v>11.75</v>
      </c>
      <c r="T39" s="140" t="s">
        <v>842</v>
      </c>
    </row>
    <row r="40" spans="1:71" ht="24.75" customHeight="1" x14ac:dyDescent="0.25">
      <c r="A40" s="143">
        <v>31</v>
      </c>
      <c r="B40" s="143"/>
      <c r="C40" s="143"/>
      <c r="D40" s="143"/>
      <c r="E40" s="144" t="s">
        <v>795</v>
      </c>
      <c r="F40" s="144" t="s">
        <v>796</v>
      </c>
      <c r="G40" s="143" t="s">
        <v>797</v>
      </c>
      <c r="H40" s="143"/>
      <c r="I40" s="143" t="s">
        <v>19</v>
      </c>
      <c r="J40" s="143" t="s">
        <v>774</v>
      </c>
      <c r="K40" s="145" t="s">
        <v>404</v>
      </c>
      <c r="L40" s="144" t="s">
        <v>791</v>
      </c>
      <c r="M40" s="144" t="s">
        <v>792</v>
      </c>
      <c r="N40" s="144" t="s">
        <v>139</v>
      </c>
      <c r="O40" s="143">
        <v>3</v>
      </c>
      <c r="P40" s="143"/>
      <c r="Q40" s="143"/>
      <c r="R40" s="143"/>
      <c r="S40" s="143"/>
      <c r="T40" s="153" t="s">
        <v>842</v>
      </c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</row>
    <row r="41" spans="1:71" ht="24.75" customHeight="1" x14ac:dyDescent="0.25">
      <c r="A41" s="143">
        <v>32</v>
      </c>
      <c r="B41" s="143">
        <v>70296</v>
      </c>
      <c r="C41" s="143" t="e">
        <f>IF(VLOOKUP(B41,bangphachvanltv,2,FALSE)="","",VLOOKUP(B41,bangphachvanltv,2,FALSE))</f>
        <v>#REF!</v>
      </c>
      <c r="D41" s="143" t="e">
        <f>IF(VLOOKUP(B41,bangphachtoanltv,2,FALSE)="","",VLOOKUP(B41,bangphachtoanltv,2,FALSE))</f>
        <v>#REF!</v>
      </c>
      <c r="E41" s="144" t="s">
        <v>149</v>
      </c>
      <c r="F41" s="144" t="s">
        <v>235</v>
      </c>
      <c r="G41" s="143" t="s">
        <v>236</v>
      </c>
      <c r="H41" s="143" t="s">
        <v>15</v>
      </c>
      <c r="I41" s="143" t="s">
        <v>14</v>
      </c>
      <c r="J41" s="143" t="s">
        <v>80</v>
      </c>
      <c r="K41" s="145" t="s">
        <v>89</v>
      </c>
      <c r="L41" s="145" t="s">
        <v>229</v>
      </c>
      <c r="M41" s="144" t="s">
        <v>85</v>
      </c>
      <c r="N41" s="144" t="s">
        <v>32</v>
      </c>
      <c r="O41" s="143">
        <v>3</v>
      </c>
      <c r="P41" s="146">
        <v>1</v>
      </c>
      <c r="Q41" s="147">
        <v>5.5</v>
      </c>
      <c r="R41" s="147">
        <v>5</v>
      </c>
      <c r="S41" s="147">
        <v>11.5</v>
      </c>
      <c r="T41" s="140" t="s">
        <v>842</v>
      </c>
    </row>
    <row r="42" spans="1:71" s="8" customFormat="1" ht="24" customHeight="1" x14ac:dyDescent="0.25">
      <c r="A42" s="143">
        <v>33</v>
      </c>
      <c r="B42" s="143"/>
      <c r="C42" s="143"/>
      <c r="D42" s="143"/>
      <c r="E42" s="144" t="s">
        <v>785</v>
      </c>
      <c r="F42" s="144" t="s">
        <v>266</v>
      </c>
      <c r="G42" s="143" t="s">
        <v>475</v>
      </c>
      <c r="H42" s="143"/>
      <c r="I42" s="143" t="s">
        <v>19</v>
      </c>
      <c r="J42" s="143" t="s">
        <v>735</v>
      </c>
      <c r="K42" s="145" t="s">
        <v>485</v>
      </c>
      <c r="L42" s="145" t="s">
        <v>736</v>
      </c>
      <c r="M42" s="144" t="s">
        <v>483</v>
      </c>
      <c r="N42" s="144" t="s">
        <v>139</v>
      </c>
      <c r="O42" s="143">
        <v>3</v>
      </c>
      <c r="P42" s="143"/>
      <c r="Q42" s="143"/>
      <c r="R42" s="143"/>
      <c r="S42" s="143"/>
      <c r="T42" s="153" t="s">
        <v>842</v>
      </c>
    </row>
    <row r="43" spans="1:71" s="8" customFormat="1" ht="24" customHeight="1" x14ac:dyDescent="0.25">
      <c r="A43" s="143">
        <v>34</v>
      </c>
      <c r="B43" s="143">
        <v>50288</v>
      </c>
      <c r="C43" s="143" t="e">
        <f>IF(VLOOKUP(B43,bangphachvanltv,2,FALSE)="","",VLOOKUP(B43,bangphachvanltv,2,FALSE))</f>
        <v>#REF!</v>
      </c>
      <c r="D43" s="143" t="e">
        <f>IF(VLOOKUP(B43,bangphachtoanltv,2,FALSE)="","",VLOOKUP(B43,bangphachtoanltv,2,FALSE))</f>
        <v>#REF!</v>
      </c>
      <c r="E43" s="144" t="s">
        <v>290</v>
      </c>
      <c r="F43" s="144" t="s">
        <v>64</v>
      </c>
      <c r="G43" s="143" t="s">
        <v>121</v>
      </c>
      <c r="H43" s="143" t="s">
        <v>15</v>
      </c>
      <c r="I43" s="143" t="s">
        <v>19</v>
      </c>
      <c r="J43" s="143" t="s">
        <v>392</v>
      </c>
      <c r="K43" s="145" t="s">
        <v>190</v>
      </c>
      <c r="L43" s="145" t="s">
        <v>536</v>
      </c>
      <c r="M43" s="144" t="s">
        <v>516</v>
      </c>
      <c r="N43" s="144" t="s">
        <v>20</v>
      </c>
      <c r="O43" s="143">
        <v>3</v>
      </c>
      <c r="P43" s="146">
        <v>1</v>
      </c>
      <c r="Q43" s="147">
        <v>6.5</v>
      </c>
      <c r="R43" s="147">
        <v>4.75</v>
      </c>
      <c r="S43" s="147">
        <v>12.25</v>
      </c>
      <c r="T43" s="140" t="s">
        <v>842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</row>
    <row r="44" spans="1:71" s="8" customFormat="1" ht="24" customHeight="1" x14ac:dyDescent="0.25">
      <c r="A44" s="143">
        <v>35</v>
      </c>
      <c r="B44" s="143">
        <v>50285</v>
      </c>
      <c r="C44" s="143" t="e">
        <f>IF(VLOOKUP(B44,bangphachvanltv,2,FALSE)="","",VLOOKUP(B44,bangphachvanltv,2,FALSE))</f>
        <v>#REF!</v>
      </c>
      <c r="D44" s="143" t="e">
        <f>IF(VLOOKUP(B44,bangphachtoanltv,2,FALSE)="","",VLOOKUP(B44,bangphachtoanltv,2,FALSE))</f>
        <v>#REF!</v>
      </c>
      <c r="E44" s="144" t="s">
        <v>543</v>
      </c>
      <c r="F44" s="144" t="s">
        <v>64</v>
      </c>
      <c r="G44" s="143" t="s">
        <v>262</v>
      </c>
      <c r="H44" s="143" t="s">
        <v>15</v>
      </c>
      <c r="I44" s="143" t="s">
        <v>19</v>
      </c>
      <c r="J44" s="143" t="s">
        <v>80</v>
      </c>
      <c r="K44" s="145" t="s">
        <v>41</v>
      </c>
      <c r="L44" s="145" t="s">
        <v>545</v>
      </c>
      <c r="M44" s="144" t="s">
        <v>544</v>
      </c>
      <c r="N44" s="144" t="s">
        <v>20</v>
      </c>
      <c r="O44" s="143">
        <v>3</v>
      </c>
      <c r="P44" s="146">
        <v>1</v>
      </c>
      <c r="Q44" s="147">
        <v>7</v>
      </c>
      <c r="R44" s="147">
        <v>4.25</v>
      </c>
      <c r="S44" s="147">
        <v>12.25</v>
      </c>
      <c r="T44" s="140" t="s">
        <v>842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</row>
    <row r="45" spans="1:71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71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85" t="s">
        <v>860</v>
      </c>
      <c r="L46" s="185"/>
      <c r="M46" s="185"/>
      <c r="N46" s="185"/>
      <c r="O46" s="185"/>
      <c r="P46" s="185"/>
      <c r="Q46" s="185"/>
      <c r="R46" s="185"/>
      <c r="S46" s="178"/>
    </row>
    <row r="47" spans="1:71" s="8" customFormat="1" ht="23.25" customHeight="1" x14ac:dyDescent="0.25">
      <c r="A47" s="159"/>
      <c r="B47" s="188" t="s">
        <v>863</v>
      </c>
      <c r="C47" s="188"/>
      <c r="D47" s="188"/>
      <c r="E47" s="188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71" ht="23.25" customHeight="1" x14ac:dyDescent="0.25">
      <c r="A48" s="188" t="s">
        <v>858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8">
    <mergeCell ref="G8:G9"/>
    <mergeCell ref="A6:S6"/>
    <mergeCell ref="M1:S1"/>
    <mergeCell ref="M2:S2"/>
    <mergeCell ref="A3:F3"/>
    <mergeCell ref="A4:S4"/>
    <mergeCell ref="A5:S5"/>
    <mergeCell ref="B47:E47"/>
    <mergeCell ref="A8:A9"/>
    <mergeCell ref="B8:B9"/>
    <mergeCell ref="C8:D8"/>
    <mergeCell ref="E8:F9"/>
    <mergeCell ref="A48:F48"/>
    <mergeCell ref="E50:I50"/>
    <mergeCell ref="L50:N50"/>
    <mergeCell ref="S8:S9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</mergeCells>
  <pageMargins left="0.19685039370078741" right="9.8425196850393706E-2" top="0.51181102362204722" bottom="0.43307086614173229" header="0" footer="0.19685039370078741"/>
  <pageSetup paperSize="9" scale="62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2"/>
  <sheetViews>
    <sheetView topLeftCell="A34" zoomScale="70" zoomScaleNormal="70" workbookViewId="0">
      <selection activeCell="K53" sqref="K53"/>
    </sheetView>
  </sheetViews>
  <sheetFormatPr defaultRowHeight="15" x14ac:dyDescent="0.25"/>
  <cols>
    <col min="1" max="1" width="6.5703125" style="2" customWidth="1"/>
    <col min="2" max="2" width="9.28515625" style="2" bestFit="1" customWidth="1"/>
    <col min="3" max="3" width="6.42578125" style="2" hidden="1" customWidth="1"/>
    <col min="4" max="4" width="6.140625" style="2" hidden="1" customWidth="1"/>
    <col min="5" max="5" width="21.42578125" style="12" customWidth="1"/>
    <col min="6" max="6" width="9.85546875" style="12" bestFit="1" customWidth="1"/>
    <col min="7" max="7" width="14.28515625" style="11" customWidth="1"/>
    <col min="8" max="8" width="15.140625" style="2" bestFit="1" customWidth="1"/>
    <col min="9" max="9" width="9" style="2" bestFit="1" customWidth="1"/>
    <col min="10" max="10" width="9.140625" style="2" bestFit="1" customWidth="1"/>
    <col min="11" max="11" width="31.5703125" style="2" bestFit="1" customWidth="1"/>
    <col min="12" max="12" width="16.42578125" style="2" customWidth="1"/>
    <col min="13" max="13" width="18.7109375" style="12" customWidth="1"/>
    <col min="14" max="14" width="26" style="12" customWidth="1"/>
    <col min="15" max="15" width="6.28515625" style="2" bestFit="1" customWidth="1"/>
    <col min="16" max="16" width="8.140625" style="2" customWidth="1"/>
    <col min="17" max="17" width="8.7109375" style="2" customWidth="1"/>
    <col min="18" max="18" width="8" style="2" customWidth="1"/>
    <col min="19" max="19" width="10.42578125" style="13" customWidth="1"/>
    <col min="20" max="16384" width="9.140625" style="2"/>
  </cols>
  <sheetData>
    <row r="1" spans="1:20" s="53" customFormat="1" ht="18.75" customHeight="1" x14ac:dyDescent="0.25">
      <c r="A1" s="50"/>
      <c r="B1" s="51" t="s">
        <v>808</v>
      </c>
      <c r="C1" s="51"/>
      <c r="D1" s="51"/>
      <c r="E1" s="51"/>
      <c r="F1" s="51"/>
      <c r="G1" s="52"/>
      <c r="H1" s="52"/>
      <c r="I1" s="52"/>
      <c r="J1" s="52"/>
      <c r="K1" s="52"/>
      <c r="L1" s="52"/>
      <c r="M1" s="174" t="s">
        <v>810</v>
      </c>
      <c r="N1" s="174"/>
      <c r="O1" s="174"/>
      <c r="P1" s="174"/>
      <c r="Q1" s="174"/>
      <c r="R1" s="174"/>
      <c r="S1" s="174"/>
    </row>
    <row r="2" spans="1:20" s="53" customFormat="1" ht="18.75" customHeight="1" x14ac:dyDescent="0.25">
      <c r="A2" s="51"/>
      <c r="B2" s="51" t="s">
        <v>809</v>
      </c>
      <c r="C2" s="51"/>
      <c r="D2" s="51"/>
      <c r="E2" s="51"/>
      <c r="F2" s="51"/>
      <c r="G2" s="52"/>
      <c r="H2" s="52"/>
      <c r="I2" s="52"/>
      <c r="J2" s="52"/>
      <c r="K2" s="52"/>
      <c r="L2" s="52"/>
      <c r="M2" s="174" t="s">
        <v>811</v>
      </c>
      <c r="N2" s="174"/>
      <c r="O2" s="174"/>
      <c r="P2" s="174"/>
      <c r="Q2" s="174"/>
      <c r="R2" s="174"/>
      <c r="S2" s="174"/>
    </row>
    <row r="3" spans="1:20" s="53" customFormat="1" ht="18.75" customHeight="1" x14ac:dyDescent="0.25">
      <c r="A3" s="177"/>
      <c r="B3" s="177"/>
      <c r="C3" s="177"/>
      <c r="D3" s="177"/>
      <c r="E3" s="177"/>
      <c r="F3" s="177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s="53" customFormat="1" ht="18.75" customHeight="1" x14ac:dyDescent="0.25">
      <c r="A4" s="194" t="s">
        <v>853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</row>
    <row r="5" spans="1:20" s="53" customFormat="1" ht="18.75" customHeight="1" x14ac:dyDescent="0.25">
      <c r="A5" s="194" t="s">
        <v>845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</row>
    <row r="6" spans="1:20" s="53" customFormat="1" ht="18.75" customHeight="1" x14ac:dyDescent="0.25">
      <c r="A6" s="177" t="s">
        <v>814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</row>
    <row r="7" spans="1:20" x14ac:dyDescent="0.25">
      <c r="A7" s="5"/>
      <c r="B7" s="5"/>
      <c r="C7" s="5"/>
      <c r="D7" s="5"/>
      <c r="E7" s="3"/>
      <c r="F7" s="3"/>
      <c r="G7" s="10"/>
      <c r="H7" s="5"/>
      <c r="I7" s="5"/>
      <c r="J7" s="5"/>
      <c r="K7" s="5"/>
      <c r="L7" s="5"/>
      <c r="M7" s="3"/>
      <c r="N7" s="3"/>
      <c r="O7" s="5"/>
      <c r="P7" s="5"/>
      <c r="Q7" s="5"/>
      <c r="R7" s="5"/>
      <c r="S7" s="62"/>
    </row>
    <row r="8" spans="1:20" ht="33" customHeight="1" x14ac:dyDescent="0.25">
      <c r="A8" s="173" t="s">
        <v>0</v>
      </c>
      <c r="B8" s="173" t="s">
        <v>7</v>
      </c>
      <c r="C8" s="171" t="s">
        <v>779</v>
      </c>
      <c r="D8" s="172"/>
      <c r="E8" s="173" t="s">
        <v>1</v>
      </c>
      <c r="F8" s="173"/>
      <c r="G8" s="173" t="s">
        <v>2</v>
      </c>
      <c r="H8" s="173" t="s">
        <v>5</v>
      </c>
      <c r="I8" s="173" t="s">
        <v>4</v>
      </c>
      <c r="J8" s="173" t="s">
        <v>3</v>
      </c>
      <c r="K8" s="76" t="s">
        <v>804</v>
      </c>
      <c r="L8" s="171" t="s">
        <v>6</v>
      </c>
      <c r="M8" s="183"/>
      <c r="N8" s="172"/>
      <c r="O8" s="186" t="s">
        <v>805</v>
      </c>
      <c r="P8" s="181" t="s">
        <v>778</v>
      </c>
      <c r="Q8" s="183" t="s">
        <v>806</v>
      </c>
      <c r="R8" s="172"/>
      <c r="S8" s="179" t="s">
        <v>807</v>
      </c>
      <c r="T8" s="184" t="s">
        <v>837</v>
      </c>
    </row>
    <row r="9" spans="1:20" ht="44.25" customHeight="1" x14ac:dyDescent="0.25">
      <c r="A9" s="181"/>
      <c r="B9" s="181"/>
      <c r="C9" s="76" t="s">
        <v>777</v>
      </c>
      <c r="D9" s="76" t="s">
        <v>44</v>
      </c>
      <c r="E9" s="181"/>
      <c r="F9" s="181"/>
      <c r="G9" s="181"/>
      <c r="H9" s="181"/>
      <c r="I9" s="181"/>
      <c r="J9" s="181"/>
      <c r="K9" s="141"/>
      <c r="L9" s="76" t="s">
        <v>773</v>
      </c>
      <c r="M9" s="76" t="s">
        <v>10</v>
      </c>
      <c r="N9" s="76" t="s">
        <v>9</v>
      </c>
      <c r="O9" s="192"/>
      <c r="P9" s="193"/>
      <c r="Q9" s="76" t="s">
        <v>777</v>
      </c>
      <c r="R9" s="76" t="s">
        <v>44</v>
      </c>
      <c r="S9" s="190"/>
      <c r="T9" s="191"/>
    </row>
    <row r="10" spans="1:20" ht="24.75" customHeight="1" x14ac:dyDescent="0.25">
      <c r="A10" s="143">
        <v>1</v>
      </c>
      <c r="B10" s="143">
        <v>60011</v>
      </c>
      <c r="C10" s="143" t="e">
        <f t="shared" ref="C10:C16" si="0">IF(VLOOKUP(B10,bangphachvanltv,2,FALSE)="","",VLOOKUP(B10,bangphachvanltv,2,FALSE))</f>
        <v>#REF!</v>
      </c>
      <c r="D10" s="143" t="e">
        <f t="shared" ref="D10:D16" si="1">IF(VLOOKUP(B10,bangphachtoanltv,2,FALSE)="","",VLOOKUP(B10,bangphachtoanltv,2,FALSE))</f>
        <v>#REF!</v>
      </c>
      <c r="E10" s="144" t="s">
        <v>369</v>
      </c>
      <c r="F10" s="144" t="s">
        <v>26</v>
      </c>
      <c r="G10" s="143" t="s">
        <v>253</v>
      </c>
      <c r="H10" s="143" t="s">
        <v>15</v>
      </c>
      <c r="I10" s="143" t="s">
        <v>14</v>
      </c>
      <c r="J10" s="143" t="s">
        <v>18</v>
      </c>
      <c r="K10" s="145" t="s">
        <v>340</v>
      </c>
      <c r="L10" s="145" t="s">
        <v>207</v>
      </c>
      <c r="M10" s="144" t="s">
        <v>342</v>
      </c>
      <c r="N10" s="144" t="s">
        <v>36</v>
      </c>
      <c r="O10" s="143">
        <v>3</v>
      </c>
      <c r="P10" s="146">
        <v>1</v>
      </c>
      <c r="Q10" s="147">
        <v>5.75</v>
      </c>
      <c r="R10" s="147">
        <v>3.75</v>
      </c>
      <c r="S10" s="147">
        <v>10.5</v>
      </c>
      <c r="T10" s="143" t="s">
        <v>843</v>
      </c>
    </row>
    <row r="11" spans="1:20" ht="24.75" customHeight="1" x14ac:dyDescent="0.25">
      <c r="A11" s="143">
        <v>2</v>
      </c>
      <c r="B11" s="143">
        <v>60036</v>
      </c>
      <c r="C11" s="143" t="e">
        <f t="shared" si="0"/>
        <v>#REF!</v>
      </c>
      <c r="D11" s="143" t="e">
        <f t="shared" si="1"/>
        <v>#REF!</v>
      </c>
      <c r="E11" s="144" t="s">
        <v>120</v>
      </c>
      <c r="F11" s="144" t="s">
        <v>334</v>
      </c>
      <c r="G11" s="143" t="s">
        <v>252</v>
      </c>
      <c r="H11" s="143" t="s">
        <v>15</v>
      </c>
      <c r="I11" s="143" t="s">
        <v>19</v>
      </c>
      <c r="J11" s="143" t="s">
        <v>159</v>
      </c>
      <c r="K11" s="145" t="s">
        <v>367</v>
      </c>
      <c r="L11" s="145" t="s">
        <v>565</v>
      </c>
      <c r="M11" s="144" t="s">
        <v>365</v>
      </c>
      <c r="N11" s="144" t="s">
        <v>36</v>
      </c>
      <c r="O11" s="143">
        <v>3</v>
      </c>
      <c r="P11" s="146">
        <v>2</v>
      </c>
      <c r="Q11" s="147">
        <v>5.75</v>
      </c>
      <c r="R11" s="147">
        <v>3.5</v>
      </c>
      <c r="S11" s="147">
        <v>11.25</v>
      </c>
      <c r="T11" s="143" t="s">
        <v>843</v>
      </c>
    </row>
    <row r="12" spans="1:20" ht="24.75" customHeight="1" x14ac:dyDescent="0.25">
      <c r="A12" s="143">
        <v>3</v>
      </c>
      <c r="B12" s="143">
        <v>80021</v>
      </c>
      <c r="C12" s="143" t="e">
        <f t="shared" si="0"/>
        <v>#REF!</v>
      </c>
      <c r="D12" s="143" t="e">
        <f t="shared" si="1"/>
        <v>#REF!</v>
      </c>
      <c r="E12" s="144" t="s">
        <v>634</v>
      </c>
      <c r="F12" s="144" t="s">
        <v>151</v>
      </c>
      <c r="G12" s="143" t="s">
        <v>501</v>
      </c>
      <c r="H12" s="143" t="s">
        <v>15</v>
      </c>
      <c r="I12" s="143" t="s">
        <v>14</v>
      </c>
      <c r="J12" s="143" t="s">
        <v>18</v>
      </c>
      <c r="K12" s="145" t="s">
        <v>126</v>
      </c>
      <c r="L12" s="145" t="s">
        <v>635</v>
      </c>
      <c r="M12" s="144" t="s">
        <v>124</v>
      </c>
      <c r="N12" s="144" t="s">
        <v>43</v>
      </c>
      <c r="O12" s="143">
        <v>3</v>
      </c>
      <c r="P12" s="146">
        <v>1</v>
      </c>
      <c r="Q12" s="147">
        <v>6.5</v>
      </c>
      <c r="R12" s="147">
        <v>5.75</v>
      </c>
      <c r="S12" s="147">
        <v>13.25</v>
      </c>
      <c r="T12" s="143" t="s">
        <v>843</v>
      </c>
    </row>
    <row r="13" spans="1:20" ht="24.75" customHeight="1" x14ac:dyDescent="0.25">
      <c r="A13" s="143">
        <v>4</v>
      </c>
      <c r="B13" s="143">
        <v>320017</v>
      </c>
      <c r="C13" s="143" t="e">
        <f t="shared" si="0"/>
        <v>#REF!</v>
      </c>
      <c r="D13" s="143" t="e">
        <f t="shared" si="1"/>
        <v>#REF!</v>
      </c>
      <c r="E13" s="144" t="s">
        <v>728</v>
      </c>
      <c r="F13" s="144" t="s">
        <v>66</v>
      </c>
      <c r="G13" s="143" t="s">
        <v>240</v>
      </c>
      <c r="H13" s="143" t="s">
        <v>204</v>
      </c>
      <c r="I13" s="143" t="s">
        <v>14</v>
      </c>
      <c r="J13" s="143" t="s">
        <v>80</v>
      </c>
      <c r="K13" s="145" t="s">
        <v>658</v>
      </c>
      <c r="L13" s="145" t="s">
        <v>725</v>
      </c>
      <c r="M13" s="144" t="s">
        <v>656</v>
      </c>
      <c r="N13" s="144" t="s">
        <v>396</v>
      </c>
      <c r="O13" s="143">
        <v>3</v>
      </c>
      <c r="P13" s="146">
        <v>1</v>
      </c>
      <c r="Q13" s="147">
        <v>6.25</v>
      </c>
      <c r="R13" s="147">
        <v>3.75</v>
      </c>
      <c r="S13" s="147">
        <v>11</v>
      </c>
      <c r="T13" s="143" t="s">
        <v>843</v>
      </c>
    </row>
    <row r="14" spans="1:20" ht="24.75" customHeight="1" x14ac:dyDescent="0.25">
      <c r="A14" s="143">
        <v>5</v>
      </c>
      <c r="B14" s="143">
        <v>100051</v>
      </c>
      <c r="C14" s="143" t="e">
        <f t="shared" si="0"/>
        <v>#REF!</v>
      </c>
      <c r="D14" s="143" t="e">
        <f t="shared" si="1"/>
        <v>#REF!</v>
      </c>
      <c r="E14" s="144" t="s">
        <v>323</v>
      </c>
      <c r="F14" s="144" t="s">
        <v>231</v>
      </c>
      <c r="G14" s="143" t="s">
        <v>443</v>
      </c>
      <c r="H14" s="143" t="s">
        <v>15</v>
      </c>
      <c r="I14" s="143" t="s">
        <v>19</v>
      </c>
      <c r="J14" s="143" t="s">
        <v>80</v>
      </c>
      <c r="K14" s="145" t="s">
        <v>47</v>
      </c>
      <c r="L14" s="145" t="s">
        <v>766</v>
      </c>
      <c r="M14" s="144" t="s">
        <v>692</v>
      </c>
      <c r="N14" s="144" t="s">
        <v>57</v>
      </c>
      <c r="O14" s="143">
        <v>3</v>
      </c>
      <c r="P14" s="146">
        <v>1</v>
      </c>
      <c r="Q14" s="147">
        <v>6.5</v>
      </c>
      <c r="R14" s="147">
        <v>4</v>
      </c>
      <c r="S14" s="147">
        <v>11.5</v>
      </c>
      <c r="T14" s="143" t="s">
        <v>843</v>
      </c>
    </row>
    <row r="15" spans="1:20" ht="24.75" customHeight="1" x14ac:dyDescent="0.25">
      <c r="A15" s="143">
        <v>6</v>
      </c>
      <c r="B15" s="143">
        <v>70075</v>
      </c>
      <c r="C15" s="143" t="e">
        <f t="shared" si="0"/>
        <v>#REF!</v>
      </c>
      <c r="D15" s="143" t="e">
        <f t="shared" si="1"/>
        <v>#REF!</v>
      </c>
      <c r="E15" s="144" t="s">
        <v>152</v>
      </c>
      <c r="F15" s="144" t="s">
        <v>135</v>
      </c>
      <c r="G15" s="143" t="s">
        <v>153</v>
      </c>
      <c r="H15" s="143" t="s">
        <v>15</v>
      </c>
      <c r="I15" s="143" t="s">
        <v>19</v>
      </c>
      <c r="J15" s="143" t="s">
        <v>80</v>
      </c>
      <c r="K15" s="145" t="s">
        <v>34</v>
      </c>
      <c r="L15" s="145" t="s">
        <v>155</v>
      </c>
      <c r="M15" s="144" t="s">
        <v>154</v>
      </c>
      <c r="N15" s="144" t="s">
        <v>32</v>
      </c>
      <c r="O15" s="143">
        <v>3</v>
      </c>
      <c r="P15" s="146">
        <v>1</v>
      </c>
      <c r="Q15" s="147">
        <v>6.25</v>
      </c>
      <c r="R15" s="147">
        <v>4</v>
      </c>
      <c r="S15" s="147">
        <v>11.25</v>
      </c>
      <c r="T15" s="143" t="s">
        <v>843</v>
      </c>
    </row>
    <row r="16" spans="1:20" ht="24.75" customHeight="1" x14ac:dyDescent="0.25">
      <c r="A16" s="143">
        <v>7</v>
      </c>
      <c r="B16" s="143">
        <v>100063</v>
      </c>
      <c r="C16" s="143" t="e">
        <f t="shared" si="0"/>
        <v>#REF!</v>
      </c>
      <c r="D16" s="143" t="e">
        <f t="shared" si="1"/>
        <v>#REF!</v>
      </c>
      <c r="E16" s="144" t="s">
        <v>690</v>
      </c>
      <c r="F16" s="144" t="s">
        <v>480</v>
      </c>
      <c r="G16" s="143" t="s">
        <v>178</v>
      </c>
      <c r="H16" s="143" t="s">
        <v>15</v>
      </c>
      <c r="I16" s="143" t="s">
        <v>19</v>
      </c>
      <c r="J16" s="143" t="s">
        <v>18</v>
      </c>
      <c r="K16" s="145" t="s">
        <v>606</v>
      </c>
      <c r="L16" s="145" t="s">
        <v>691</v>
      </c>
      <c r="M16" s="144" t="s">
        <v>664</v>
      </c>
      <c r="N16" s="144" t="s">
        <v>57</v>
      </c>
      <c r="O16" s="143">
        <v>3</v>
      </c>
      <c r="P16" s="146">
        <v>1</v>
      </c>
      <c r="Q16" s="147">
        <v>7</v>
      </c>
      <c r="R16" s="147">
        <v>3.75</v>
      </c>
      <c r="S16" s="147">
        <v>11.75</v>
      </c>
      <c r="T16" s="143" t="s">
        <v>843</v>
      </c>
    </row>
    <row r="17" spans="1:71" ht="24.75" customHeight="1" x14ac:dyDescent="0.25">
      <c r="A17" s="143">
        <v>8</v>
      </c>
      <c r="B17" s="143"/>
      <c r="C17" s="143"/>
      <c r="D17" s="143"/>
      <c r="E17" s="144" t="s">
        <v>798</v>
      </c>
      <c r="F17" s="144" t="s">
        <v>271</v>
      </c>
      <c r="G17" s="143" t="s">
        <v>799</v>
      </c>
      <c r="H17" s="143"/>
      <c r="I17" s="143" t="s">
        <v>19</v>
      </c>
      <c r="J17" s="143" t="s">
        <v>735</v>
      </c>
      <c r="K17" s="145" t="s">
        <v>646</v>
      </c>
      <c r="L17" s="144" t="s">
        <v>800</v>
      </c>
      <c r="M17" s="144" t="s">
        <v>645</v>
      </c>
      <c r="N17" s="144" t="s">
        <v>396</v>
      </c>
      <c r="O17" s="143">
        <v>3</v>
      </c>
      <c r="P17" s="143"/>
      <c r="Q17" s="143"/>
      <c r="R17" s="143"/>
      <c r="S17" s="143"/>
      <c r="T17" s="143" t="s">
        <v>843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</row>
    <row r="18" spans="1:71" ht="24.75" customHeight="1" x14ac:dyDescent="0.25">
      <c r="A18" s="143">
        <v>9</v>
      </c>
      <c r="B18" s="143">
        <v>80040</v>
      </c>
      <c r="C18" s="143" t="e">
        <f t="shared" ref="C18:C27" si="2">IF(VLOOKUP(B18,bangphachvanltv,2,FALSE)="","",VLOOKUP(B18,bangphachvanltv,2,FALSE))</f>
        <v>#REF!</v>
      </c>
      <c r="D18" s="143" t="e">
        <f t="shared" ref="D18:D27" si="3">IF(VLOOKUP(B18,bangphachtoanltv,2,FALSE)="","",VLOOKUP(B18,bangphachtoanltv,2,FALSE))</f>
        <v>#REF!</v>
      </c>
      <c r="E18" s="144" t="s">
        <v>215</v>
      </c>
      <c r="F18" s="144" t="s">
        <v>56</v>
      </c>
      <c r="G18" s="143" t="s">
        <v>177</v>
      </c>
      <c r="H18" s="143" t="s">
        <v>15</v>
      </c>
      <c r="I18" s="143" t="s">
        <v>19</v>
      </c>
      <c r="J18" s="143" t="s">
        <v>18</v>
      </c>
      <c r="K18" s="145" t="s">
        <v>417</v>
      </c>
      <c r="L18" s="145" t="s">
        <v>416</v>
      </c>
      <c r="M18" s="144" t="s">
        <v>415</v>
      </c>
      <c r="N18" s="144" t="s">
        <v>43</v>
      </c>
      <c r="O18" s="143">
        <v>3</v>
      </c>
      <c r="P18" s="146">
        <v>1</v>
      </c>
      <c r="Q18" s="147">
        <v>7.5</v>
      </c>
      <c r="R18" s="147">
        <v>3.25</v>
      </c>
      <c r="S18" s="147">
        <v>11.75</v>
      </c>
      <c r="T18" s="143" t="s">
        <v>843</v>
      </c>
    </row>
    <row r="19" spans="1:71" ht="24.75" customHeight="1" x14ac:dyDescent="0.25">
      <c r="A19" s="143">
        <v>10</v>
      </c>
      <c r="B19" s="143">
        <v>80070</v>
      </c>
      <c r="C19" s="143" t="e">
        <f t="shared" si="2"/>
        <v>#REF!</v>
      </c>
      <c r="D19" s="143" t="e">
        <f t="shared" si="3"/>
        <v>#REF!</v>
      </c>
      <c r="E19" s="144" t="s">
        <v>197</v>
      </c>
      <c r="F19" s="144" t="s">
        <v>602</v>
      </c>
      <c r="G19" s="143" t="s">
        <v>466</v>
      </c>
      <c r="H19" s="143" t="s">
        <v>15</v>
      </c>
      <c r="I19" s="143" t="s">
        <v>14</v>
      </c>
      <c r="J19" s="143" t="s">
        <v>18</v>
      </c>
      <c r="K19" s="145" t="s">
        <v>417</v>
      </c>
      <c r="L19" s="145" t="s">
        <v>423</v>
      </c>
      <c r="M19" s="144" t="s">
        <v>415</v>
      </c>
      <c r="N19" s="144" t="s">
        <v>43</v>
      </c>
      <c r="O19" s="143">
        <v>3</v>
      </c>
      <c r="P19" s="146">
        <v>1</v>
      </c>
      <c r="Q19" s="147">
        <v>6.25</v>
      </c>
      <c r="R19" s="147">
        <v>3.75</v>
      </c>
      <c r="S19" s="147">
        <v>11</v>
      </c>
      <c r="T19" s="143" t="s">
        <v>843</v>
      </c>
    </row>
    <row r="20" spans="1:71" ht="24.75" customHeight="1" x14ac:dyDescent="0.25">
      <c r="A20" s="143">
        <v>11</v>
      </c>
      <c r="B20" s="143">
        <v>80072</v>
      </c>
      <c r="C20" s="143" t="e">
        <f t="shared" si="2"/>
        <v>#REF!</v>
      </c>
      <c r="D20" s="143" t="e">
        <f t="shared" si="3"/>
        <v>#REF!</v>
      </c>
      <c r="E20" s="144" t="s">
        <v>215</v>
      </c>
      <c r="F20" s="144" t="s">
        <v>435</v>
      </c>
      <c r="G20" s="143" t="s">
        <v>318</v>
      </c>
      <c r="H20" s="143" t="s">
        <v>15</v>
      </c>
      <c r="I20" s="143" t="s">
        <v>19</v>
      </c>
      <c r="J20" s="143" t="s">
        <v>18</v>
      </c>
      <c r="K20" s="145" t="s">
        <v>295</v>
      </c>
      <c r="L20" s="145" t="s">
        <v>436</v>
      </c>
      <c r="M20" s="144" t="s">
        <v>294</v>
      </c>
      <c r="N20" s="144" t="s">
        <v>43</v>
      </c>
      <c r="O20" s="143">
        <v>3</v>
      </c>
      <c r="P20" s="146">
        <v>1</v>
      </c>
      <c r="Q20" s="147">
        <v>7.25</v>
      </c>
      <c r="R20" s="147">
        <v>4.25</v>
      </c>
      <c r="S20" s="147">
        <v>12.5</v>
      </c>
      <c r="T20" s="143" t="s">
        <v>843</v>
      </c>
    </row>
    <row r="21" spans="1:71" ht="24.75" customHeight="1" x14ac:dyDescent="0.25">
      <c r="A21" s="143">
        <v>12</v>
      </c>
      <c r="B21" s="143">
        <v>70124</v>
      </c>
      <c r="C21" s="143" t="e">
        <f t="shared" si="2"/>
        <v>#REF!</v>
      </c>
      <c r="D21" s="143" t="e">
        <f t="shared" si="3"/>
        <v>#REF!</v>
      </c>
      <c r="E21" s="144" t="s">
        <v>226</v>
      </c>
      <c r="F21" s="144" t="s">
        <v>320</v>
      </c>
      <c r="G21" s="143" t="s">
        <v>251</v>
      </c>
      <c r="H21" s="143" t="s">
        <v>15</v>
      </c>
      <c r="I21" s="143" t="s">
        <v>19</v>
      </c>
      <c r="J21" s="143" t="s">
        <v>80</v>
      </c>
      <c r="K21" s="145" t="s">
        <v>34</v>
      </c>
      <c r="L21" s="145" t="s">
        <v>325</v>
      </c>
      <c r="M21" s="144" t="s">
        <v>146</v>
      </c>
      <c r="N21" s="144" t="s">
        <v>32</v>
      </c>
      <c r="O21" s="143">
        <v>3</v>
      </c>
      <c r="P21" s="146">
        <v>1</v>
      </c>
      <c r="Q21" s="147">
        <v>5.5</v>
      </c>
      <c r="R21" s="147">
        <v>4.5</v>
      </c>
      <c r="S21" s="147">
        <v>11</v>
      </c>
      <c r="T21" s="143" t="s">
        <v>843</v>
      </c>
    </row>
    <row r="22" spans="1:71" ht="24.75" customHeight="1" x14ac:dyDescent="0.25">
      <c r="A22" s="143">
        <v>13</v>
      </c>
      <c r="B22" s="143">
        <v>70142</v>
      </c>
      <c r="C22" s="143" t="e">
        <f t="shared" si="2"/>
        <v>#REF!</v>
      </c>
      <c r="D22" s="143" t="e">
        <f t="shared" si="3"/>
        <v>#REF!</v>
      </c>
      <c r="E22" s="144" t="s">
        <v>86</v>
      </c>
      <c r="F22" s="144" t="s">
        <v>38</v>
      </c>
      <c r="G22" s="143" t="s">
        <v>87</v>
      </c>
      <c r="H22" s="143" t="s">
        <v>15</v>
      </c>
      <c r="I22" s="143" t="s">
        <v>14</v>
      </c>
      <c r="J22" s="143" t="s">
        <v>80</v>
      </c>
      <c r="K22" s="145" t="s">
        <v>89</v>
      </c>
      <c r="L22" s="145" t="s">
        <v>88</v>
      </c>
      <c r="M22" s="144" t="s">
        <v>85</v>
      </c>
      <c r="N22" s="144" t="s">
        <v>32</v>
      </c>
      <c r="O22" s="143">
        <v>3</v>
      </c>
      <c r="P22" s="146">
        <v>1</v>
      </c>
      <c r="Q22" s="147">
        <v>5.75</v>
      </c>
      <c r="R22" s="147">
        <v>4.5</v>
      </c>
      <c r="S22" s="147">
        <v>11.25</v>
      </c>
      <c r="T22" s="143" t="s">
        <v>843</v>
      </c>
    </row>
    <row r="23" spans="1:71" ht="24.75" customHeight="1" x14ac:dyDescent="0.25">
      <c r="A23" s="143">
        <v>14</v>
      </c>
      <c r="B23" s="143">
        <v>320125</v>
      </c>
      <c r="C23" s="143" t="e">
        <f t="shared" si="2"/>
        <v>#REF!</v>
      </c>
      <c r="D23" s="143" t="e">
        <f t="shared" si="3"/>
        <v>#REF!</v>
      </c>
      <c r="E23" s="144" t="s">
        <v>629</v>
      </c>
      <c r="F23" s="144" t="s">
        <v>630</v>
      </c>
      <c r="G23" s="143" t="s">
        <v>209</v>
      </c>
      <c r="H23" s="143" t="s">
        <v>15</v>
      </c>
      <c r="I23" s="143" t="s">
        <v>19</v>
      </c>
      <c r="J23" s="143" t="s">
        <v>336</v>
      </c>
      <c r="K23" s="145" t="s">
        <v>617</v>
      </c>
      <c r="L23" s="145" t="s">
        <v>631</v>
      </c>
      <c r="M23" s="144" t="s">
        <v>615</v>
      </c>
      <c r="N23" s="144" t="s">
        <v>396</v>
      </c>
      <c r="O23" s="143">
        <v>3</v>
      </c>
      <c r="P23" s="146">
        <v>1</v>
      </c>
      <c r="Q23" s="147">
        <v>5.5</v>
      </c>
      <c r="R23" s="147">
        <v>3.75</v>
      </c>
      <c r="S23" s="147">
        <v>10.25</v>
      </c>
      <c r="T23" s="143" t="s">
        <v>843</v>
      </c>
    </row>
    <row r="24" spans="1:71" ht="24.75" customHeight="1" x14ac:dyDescent="0.25">
      <c r="A24" s="143">
        <v>15</v>
      </c>
      <c r="B24" s="143">
        <v>90145</v>
      </c>
      <c r="C24" s="143" t="e">
        <f t="shared" si="2"/>
        <v>#REF!</v>
      </c>
      <c r="D24" s="143" t="e">
        <f t="shared" si="3"/>
        <v>#REF!</v>
      </c>
      <c r="E24" s="144" t="s">
        <v>740</v>
      </c>
      <c r="F24" s="144" t="s">
        <v>185</v>
      </c>
      <c r="G24" s="143" t="s">
        <v>188</v>
      </c>
      <c r="H24" s="143" t="s">
        <v>15</v>
      </c>
      <c r="I24" s="143" t="s">
        <v>19</v>
      </c>
      <c r="J24" s="143" t="s">
        <v>429</v>
      </c>
      <c r="K24" s="145" t="s">
        <v>741</v>
      </c>
      <c r="L24" s="145" t="s">
        <v>655</v>
      </c>
      <c r="M24" s="144" t="s">
        <v>491</v>
      </c>
      <c r="N24" s="144" t="s">
        <v>139</v>
      </c>
      <c r="O24" s="143">
        <v>3</v>
      </c>
      <c r="P24" s="146">
        <v>1</v>
      </c>
      <c r="Q24" s="147">
        <v>5.5</v>
      </c>
      <c r="R24" s="147">
        <v>2.75</v>
      </c>
      <c r="S24" s="147">
        <v>9.25</v>
      </c>
      <c r="T24" s="143" t="s">
        <v>843</v>
      </c>
    </row>
    <row r="25" spans="1:71" ht="24.75" customHeight="1" x14ac:dyDescent="0.25">
      <c r="A25" s="143">
        <v>16</v>
      </c>
      <c r="B25" s="143">
        <v>90152</v>
      </c>
      <c r="C25" s="143" t="e">
        <f t="shared" si="2"/>
        <v>#REF!</v>
      </c>
      <c r="D25" s="143" t="e">
        <f t="shared" si="3"/>
        <v>#REF!</v>
      </c>
      <c r="E25" s="144" t="s">
        <v>561</v>
      </c>
      <c r="F25" s="144" t="s">
        <v>136</v>
      </c>
      <c r="G25" s="143" t="s">
        <v>454</v>
      </c>
      <c r="H25" s="143" t="s">
        <v>15</v>
      </c>
      <c r="I25" s="143" t="s">
        <v>14</v>
      </c>
      <c r="J25" s="143" t="s">
        <v>80</v>
      </c>
      <c r="K25" s="145" t="s">
        <v>141</v>
      </c>
      <c r="L25" s="145" t="s">
        <v>555</v>
      </c>
      <c r="M25" s="144" t="s">
        <v>500</v>
      </c>
      <c r="N25" s="144" t="s">
        <v>139</v>
      </c>
      <c r="O25" s="143">
        <v>3</v>
      </c>
      <c r="P25" s="146">
        <v>1</v>
      </c>
      <c r="Q25" s="147">
        <v>5.75</v>
      </c>
      <c r="R25" s="147">
        <v>2.25</v>
      </c>
      <c r="S25" s="147">
        <v>9</v>
      </c>
      <c r="T25" s="143" t="s">
        <v>843</v>
      </c>
    </row>
    <row r="26" spans="1:71" ht="24.75" customHeight="1" x14ac:dyDescent="0.25">
      <c r="A26" s="143">
        <v>17</v>
      </c>
      <c r="B26" s="143">
        <v>110129</v>
      </c>
      <c r="C26" s="143" t="e">
        <f t="shared" si="2"/>
        <v>#REF!</v>
      </c>
      <c r="D26" s="143" t="e">
        <f t="shared" si="3"/>
        <v>#REF!</v>
      </c>
      <c r="E26" s="144" t="s">
        <v>55</v>
      </c>
      <c r="F26" s="144" t="s">
        <v>682</v>
      </c>
      <c r="G26" s="143" t="s">
        <v>499</v>
      </c>
      <c r="H26" s="143" t="s">
        <v>15</v>
      </c>
      <c r="I26" s="143" t="s">
        <v>19</v>
      </c>
      <c r="J26" s="143" t="s">
        <v>18</v>
      </c>
      <c r="K26" s="145" t="s">
        <v>660</v>
      </c>
      <c r="L26" s="145" t="s">
        <v>662</v>
      </c>
      <c r="M26" s="144" t="s">
        <v>659</v>
      </c>
      <c r="N26" s="144" t="s">
        <v>74</v>
      </c>
      <c r="O26" s="143">
        <v>3</v>
      </c>
      <c r="P26" s="146">
        <v>1</v>
      </c>
      <c r="Q26" s="147">
        <v>6.25</v>
      </c>
      <c r="R26" s="147">
        <v>3.25</v>
      </c>
      <c r="S26" s="147">
        <v>10.5</v>
      </c>
      <c r="T26" s="143" t="s">
        <v>843</v>
      </c>
    </row>
    <row r="27" spans="1:71" ht="24.75" customHeight="1" x14ac:dyDescent="0.25">
      <c r="A27" s="143">
        <v>18</v>
      </c>
      <c r="B27" s="143">
        <v>100174</v>
      </c>
      <c r="C27" s="143" t="e">
        <f t="shared" si="2"/>
        <v>#REF!</v>
      </c>
      <c r="D27" s="143" t="e">
        <f t="shared" si="3"/>
        <v>#REF!</v>
      </c>
      <c r="E27" s="144" t="s">
        <v>437</v>
      </c>
      <c r="F27" s="144" t="s">
        <v>289</v>
      </c>
      <c r="G27" s="143" t="s">
        <v>130</v>
      </c>
      <c r="H27" s="143" t="s">
        <v>15</v>
      </c>
      <c r="I27" s="143" t="s">
        <v>19</v>
      </c>
      <c r="J27" s="143" t="s">
        <v>18</v>
      </c>
      <c r="K27" s="145" t="s">
        <v>201</v>
      </c>
      <c r="L27" s="145" t="s">
        <v>756</v>
      </c>
      <c r="M27" s="144" t="s">
        <v>200</v>
      </c>
      <c r="N27" s="144" t="s">
        <v>57</v>
      </c>
      <c r="O27" s="143">
        <v>3</v>
      </c>
      <c r="P27" s="146">
        <v>1</v>
      </c>
      <c r="Q27" s="147">
        <v>6.5</v>
      </c>
      <c r="R27" s="147">
        <v>3.5</v>
      </c>
      <c r="S27" s="147">
        <v>11</v>
      </c>
      <c r="T27" s="143" t="s">
        <v>843</v>
      </c>
    </row>
    <row r="28" spans="1:71" ht="24.75" customHeight="1" x14ac:dyDescent="0.25">
      <c r="A28" s="143">
        <v>19</v>
      </c>
      <c r="B28" s="143">
        <v>50149</v>
      </c>
      <c r="C28" s="143"/>
      <c r="D28" s="143"/>
      <c r="E28" s="145" t="s">
        <v>100</v>
      </c>
      <c r="F28" s="145" t="s">
        <v>833</v>
      </c>
      <c r="G28" s="143" t="s">
        <v>834</v>
      </c>
      <c r="H28" s="143" t="s">
        <v>15</v>
      </c>
      <c r="I28" s="143" t="s">
        <v>19</v>
      </c>
      <c r="J28" s="143" t="s">
        <v>80</v>
      </c>
      <c r="K28" s="145" t="s">
        <v>198</v>
      </c>
      <c r="L28" s="145" t="s">
        <v>835</v>
      </c>
      <c r="M28" s="144" t="s">
        <v>459</v>
      </c>
      <c r="N28" s="144" t="s">
        <v>20</v>
      </c>
      <c r="O28" s="143">
        <v>3</v>
      </c>
      <c r="P28" s="146">
        <v>1</v>
      </c>
      <c r="Q28" s="147">
        <v>6</v>
      </c>
      <c r="R28" s="147">
        <v>2.5</v>
      </c>
      <c r="S28" s="147">
        <v>9.5</v>
      </c>
      <c r="T28" s="143" t="s">
        <v>843</v>
      </c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</row>
    <row r="29" spans="1:71" ht="24.75" customHeight="1" x14ac:dyDescent="0.25">
      <c r="A29" s="143">
        <v>20</v>
      </c>
      <c r="B29" s="143">
        <v>60186</v>
      </c>
      <c r="C29" s="143" t="e">
        <f>IF(VLOOKUP(B29,bangphachvanltv,2,FALSE)="","",VLOOKUP(B29,bangphachvanltv,2,FALSE))</f>
        <v>#REF!</v>
      </c>
      <c r="D29" s="143" t="e">
        <f>IF(VLOOKUP(B29,bangphachtoanltv,2,FALSE)="","",VLOOKUP(B29,bangphachtoanltv,2,FALSE))</f>
        <v>#REF!</v>
      </c>
      <c r="E29" s="144" t="s">
        <v>361</v>
      </c>
      <c r="F29" s="144" t="s">
        <v>145</v>
      </c>
      <c r="G29" s="143" t="s">
        <v>187</v>
      </c>
      <c r="H29" s="143" t="s">
        <v>15</v>
      </c>
      <c r="I29" s="143" t="s">
        <v>14</v>
      </c>
      <c r="J29" s="143" t="s">
        <v>18</v>
      </c>
      <c r="K29" s="145" t="s">
        <v>331</v>
      </c>
      <c r="L29" s="145" t="s">
        <v>362</v>
      </c>
      <c r="M29" s="144" t="s">
        <v>330</v>
      </c>
      <c r="N29" s="144" t="s">
        <v>36</v>
      </c>
      <c r="O29" s="143">
        <v>3</v>
      </c>
      <c r="P29" s="146">
        <v>1</v>
      </c>
      <c r="Q29" s="147">
        <v>6.25</v>
      </c>
      <c r="R29" s="147">
        <v>3.25</v>
      </c>
      <c r="S29" s="147">
        <v>10.5</v>
      </c>
      <c r="T29" s="143" t="s">
        <v>843</v>
      </c>
    </row>
    <row r="30" spans="1:71" ht="24.75" customHeight="1" x14ac:dyDescent="0.25">
      <c r="A30" s="143">
        <v>21</v>
      </c>
      <c r="B30" s="143">
        <v>90227</v>
      </c>
      <c r="C30" s="143" t="e">
        <f>IF(VLOOKUP(B30,bangphachvanltv,2,FALSE)="","",VLOOKUP(B30,bangphachvanltv,2,FALSE))</f>
        <v>#REF!</v>
      </c>
      <c r="D30" s="143" t="e">
        <f>IF(VLOOKUP(B30,bangphachtoanltv,2,FALSE)="","",VLOOKUP(B30,bangphachtoanltv,2,FALSE))</f>
        <v>#REF!</v>
      </c>
      <c r="E30" s="144" t="s">
        <v>742</v>
      </c>
      <c r="F30" s="144" t="s">
        <v>316</v>
      </c>
      <c r="G30" s="143" t="s">
        <v>465</v>
      </c>
      <c r="H30" s="143" t="s">
        <v>15</v>
      </c>
      <c r="I30" s="143" t="s">
        <v>14</v>
      </c>
      <c r="J30" s="143" t="s">
        <v>18</v>
      </c>
      <c r="K30" s="145" t="s">
        <v>741</v>
      </c>
      <c r="L30" s="145" t="s">
        <v>743</v>
      </c>
      <c r="M30" s="144" t="s">
        <v>491</v>
      </c>
      <c r="N30" s="144" t="s">
        <v>139</v>
      </c>
      <c r="O30" s="143">
        <v>3</v>
      </c>
      <c r="P30" s="146">
        <v>1</v>
      </c>
      <c r="Q30" s="147">
        <v>5.75</v>
      </c>
      <c r="R30" s="147">
        <v>3.25</v>
      </c>
      <c r="S30" s="147">
        <v>10</v>
      </c>
      <c r="T30" s="143" t="s">
        <v>843</v>
      </c>
    </row>
    <row r="31" spans="1:71" ht="24.75" customHeight="1" x14ac:dyDescent="0.25">
      <c r="A31" s="143">
        <v>22</v>
      </c>
      <c r="B31" s="143">
        <v>60189</v>
      </c>
      <c r="C31" s="143" t="e">
        <f>IF(VLOOKUP(B31,bangphachvanltv,2,FALSE)="","",VLOOKUP(B31,bangphachvanltv,2,FALSE))</f>
        <v>#REF!</v>
      </c>
      <c r="D31" s="143" t="e">
        <f>IF(VLOOKUP(B31,bangphachtoanltv,2,FALSE)="","",VLOOKUP(B31,bangphachtoanltv,2,FALSE))</f>
        <v>#REF!</v>
      </c>
      <c r="E31" s="144" t="s">
        <v>116</v>
      </c>
      <c r="F31" s="144" t="s">
        <v>352</v>
      </c>
      <c r="G31" s="143" t="s">
        <v>220</v>
      </c>
      <c r="H31" s="143" t="s">
        <v>15</v>
      </c>
      <c r="I31" s="143" t="s">
        <v>14</v>
      </c>
      <c r="J31" s="143" t="s">
        <v>18</v>
      </c>
      <c r="K31" s="145" t="s">
        <v>340</v>
      </c>
      <c r="L31" s="145" t="s">
        <v>351</v>
      </c>
      <c r="M31" s="144" t="s">
        <v>342</v>
      </c>
      <c r="N31" s="144" t="s">
        <v>36</v>
      </c>
      <c r="O31" s="143">
        <v>3</v>
      </c>
      <c r="P31" s="146">
        <v>1</v>
      </c>
      <c r="Q31" s="147">
        <v>4.5</v>
      </c>
      <c r="R31" s="147">
        <v>5</v>
      </c>
      <c r="S31" s="147">
        <v>10.5</v>
      </c>
      <c r="T31" s="143" t="s">
        <v>843</v>
      </c>
    </row>
    <row r="32" spans="1:71" ht="24.75" customHeight="1" x14ac:dyDescent="0.25">
      <c r="A32" s="143">
        <v>23</v>
      </c>
      <c r="B32" s="143">
        <v>50185</v>
      </c>
      <c r="C32" s="143" t="e">
        <f>IF(VLOOKUP(B32,bangphachvanltv,2,FALSE)="","",VLOOKUP(B32,bangphachvanltv,2,FALSE))</f>
        <v>#REF!</v>
      </c>
      <c r="D32" s="143" t="e">
        <f>IF(VLOOKUP(B32,bangphachtoanltv,2,FALSE)="","",VLOOKUP(B32,bangphachtoanltv,2,FALSE))</f>
        <v>#REF!</v>
      </c>
      <c r="E32" s="144" t="s">
        <v>215</v>
      </c>
      <c r="F32" s="144" t="s">
        <v>382</v>
      </c>
      <c r="G32" s="143" t="s">
        <v>275</v>
      </c>
      <c r="H32" s="143" t="s">
        <v>15</v>
      </c>
      <c r="I32" s="143" t="s">
        <v>19</v>
      </c>
      <c r="J32" s="143" t="s">
        <v>392</v>
      </c>
      <c r="K32" s="145" t="s">
        <v>190</v>
      </c>
      <c r="L32" s="145" t="s">
        <v>551</v>
      </c>
      <c r="M32" s="144" t="s">
        <v>189</v>
      </c>
      <c r="N32" s="144" t="s">
        <v>20</v>
      </c>
      <c r="O32" s="143">
        <v>3</v>
      </c>
      <c r="P32" s="146">
        <v>1</v>
      </c>
      <c r="Q32" s="147">
        <v>7</v>
      </c>
      <c r="R32" s="147">
        <v>2</v>
      </c>
      <c r="S32" s="147">
        <v>10</v>
      </c>
      <c r="T32" s="143" t="s">
        <v>843</v>
      </c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</row>
    <row r="33" spans="1:71" ht="24.75" customHeight="1" x14ac:dyDescent="0.25">
      <c r="A33" s="143">
        <v>24</v>
      </c>
      <c r="B33" s="143"/>
      <c r="C33" s="143"/>
      <c r="D33" s="143"/>
      <c r="E33" s="144" t="s">
        <v>272</v>
      </c>
      <c r="F33" s="144" t="s">
        <v>413</v>
      </c>
      <c r="G33" s="143" t="s">
        <v>803</v>
      </c>
      <c r="H33" s="143"/>
      <c r="I33" s="143" t="s">
        <v>14</v>
      </c>
      <c r="J33" s="143" t="s">
        <v>735</v>
      </c>
      <c r="K33" s="145" t="s">
        <v>646</v>
      </c>
      <c r="L33" s="144" t="s">
        <v>800</v>
      </c>
      <c r="M33" s="144" t="s">
        <v>645</v>
      </c>
      <c r="N33" s="144" t="s">
        <v>396</v>
      </c>
      <c r="O33" s="143">
        <v>3</v>
      </c>
      <c r="P33" s="143"/>
      <c r="Q33" s="143"/>
      <c r="R33" s="143"/>
      <c r="S33" s="143"/>
      <c r="T33" s="143" t="s">
        <v>843</v>
      </c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</row>
    <row r="34" spans="1:71" ht="24.75" customHeight="1" x14ac:dyDescent="0.25">
      <c r="A34" s="143">
        <v>25</v>
      </c>
      <c r="B34" s="143">
        <v>60253</v>
      </c>
      <c r="C34" s="143" t="e">
        <f>IF(VLOOKUP(B34,bangphachvanltv,2,FALSE)="","",VLOOKUP(B34,bangphachvanltv,2,FALSE))</f>
        <v>#REF!</v>
      </c>
      <c r="D34" s="143" t="e">
        <f>IF(VLOOKUP(B34,bangphachtoanltv,2,FALSE)="","",VLOOKUP(B34,bangphachtoanltv,2,FALSE))</f>
        <v>#REF!</v>
      </c>
      <c r="E34" s="144" t="s">
        <v>212</v>
      </c>
      <c r="F34" s="144" t="s">
        <v>214</v>
      </c>
      <c r="G34" s="143" t="s">
        <v>347</v>
      </c>
      <c r="H34" s="143" t="s">
        <v>15</v>
      </c>
      <c r="I34" s="143" t="s">
        <v>14</v>
      </c>
      <c r="J34" s="143" t="s">
        <v>346</v>
      </c>
      <c r="K34" s="145" t="s">
        <v>37</v>
      </c>
      <c r="L34" s="145" t="s">
        <v>329</v>
      </c>
      <c r="M34" s="144" t="s">
        <v>328</v>
      </c>
      <c r="N34" s="144" t="s">
        <v>36</v>
      </c>
      <c r="O34" s="143">
        <v>3</v>
      </c>
      <c r="P34" s="146">
        <v>2</v>
      </c>
      <c r="Q34" s="147">
        <v>4.5</v>
      </c>
      <c r="R34" s="147">
        <v>3.25</v>
      </c>
      <c r="S34" s="147">
        <v>9.75</v>
      </c>
      <c r="T34" s="143" t="s">
        <v>843</v>
      </c>
    </row>
    <row r="35" spans="1:71" ht="24.75" customHeight="1" x14ac:dyDescent="0.25">
      <c r="A35" s="143">
        <v>26</v>
      </c>
      <c r="B35" s="143">
        <v>320229</v>
      </c>
      <c r="C35" s="143" t="e">
        <f>IF(VLOOKUP(B35,bangphachvanltv,2,FALSE)="","",VLOOKUP(B35,bangphachvanltv,2,FALSE))</f>
        <v>#REF!</v>
      </c>
      <c r="D35" s="143" t="e">
        <f>IF(VLOOKUP(B35,bangphachtoanltv,2,FALSE)="","",VLOOKUP(B35,bangphachtoanltv,2,FALSE))</f>
        <v>#REF!</v>
      </c>
      <c r="E35" s="144" t="s">
        <v>614</v>
      </c>
      <c r="F35" s="144" t="s">
        <v>11</v>
      </c>
      <c r="G35" s="143" t="s">
        <v>168</v>
      </c>
      <c r="H35" s="143" t="s">
        <v>15</v>
      </c>
      <c r="I35" s="143" t="s">
        <v>14</v>
      </c>
      <c r="J35" s="143" t="s">
        <v>18</v>
      </c>
      <c r="K35" s="145" t="s">
        <v>398</v>
      </c>
      <c r="L35" s="145" t="s">
        <v>613</v>
      </c>
      <c r="M35" s="144" t="s">
        <v>397</v>
      </c>
      <c r="N35" s="144" t="s">
        <v>396</v>
      </c>
      <c r="O35" s="143">
        <v>3</v>
      </c>
      <c r="P35" s="146">
        <v>1</v>
      </c>
      <c r="Q35" s="147">
        <v>6.25</v>
      </c>
      <c r="R35" s="147">
        <v>3.5</v>
      </c>
      <c r="S35" s="147">
        <v>10.75</v>
      </c>
      <c r="T35" s="143" t="s">
        <v>843</v>
      </c>
    </row>
    <row r="36" spans="1:71" ht="24.75" customHeight="1" x14ac:dyDescent="0.25">
      <c r="A36" s="143">
        <v>27</v>
      </c>
      <c r="B36" s="148">
        <v>50213</v>
      </c>
      <c r="C36" s="148" t="e">
        <f>IF(VLOOKUP(B36,bangphachvanltv,2,FALSE)="","",VLOOKUP(B36,bangphachvanltv,2,FALSE))</f>
        <v>#REF!</v>
      </c>
      <c r="D36" s="148" t="e">
        <f>IF(VLOOKUP(B36,bangphachtoanltv,2,FALSE)="","",VLOOKUP(B36,bangphachtoanltv,2,FALSE))</f>
        <v>#REF!</v>
      </c>
      <c r="E36" s="149" t="s">
        <v>215</v>
      </c>
      <c r="F36" s="149" t="s">
        <v>67</v>
      </c>
      <c r="G36" s="148" t="s">
        <v>244</v>
      </c>
      <c r="H36" s="148" t="s">
        <v>15</v>
      </c>
      <c r="I36" s="148" t="s">
        <v>19</v>
      </c>
      <c r="J36" s="148" t="s">
        <v>18</v>
      </c>
      <c r="K36" s="150" t="s">
        <v>23</v>
      </c>
      <c r="L36" s="150" t="s">
        <v>538</v>
      </c>
      <c r="M36" s="149" t="s">
        <v>506</v>
      </c>
      <c r="N36" s="149" t="s">
        <v>16</v>
      </c>
      <c r="O36" s="148">
        <v>3</v>
      </c>
      <c r="P36" s="151">
        <v>1</v>
      </c>
      <c r="Q36" s="152">
        <v>8.25</v>
      </c>
      <c r="R36" s="152">
        <v>3.75</v>
      </c>
      <c r="S36" s="152">
        <v>13</v>
      </c>
      <c r="T36" s="143" t="s">
        <v>843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</row>
    <row r="37" spans="1:71" ht="24.75" customHeight="1" x14ac:dyDescent="0.25">
      <c r="A37" s="143">
        <v>28</v>
      </c>
      <c r="B37" s="143"/>
      <c r="C37" s="143"/>
      <c r="D37" s="143"/>
      <c r="E37" s="144" t="s">
        <v>776</v>
      </c>
      <c r="F37" s="144" t="s">
        <v>801</v>
      </c>
      <c r="G37" s="143" t="s">
        <v>802</v>
      </c>
      <c r="H37" s="143"/>
      <c r="I37" s="143" t="s">
        <v>19</v>
      </c>
      <c r="J37" s="143" t="s">
        <v>735</v>
      </c>
      <c r="K37" s="145" t="s">
        <v>646</v>
      </c>
      <c r="L37" s="144" t="s">
        <v>800</v>
      </c>
      <c r="M37" s="144" t="s">
        <v>645</v>
      </c>
      <c r="N37" s="144" t="s">
        <v>396</v>
      </c>
      <c r="O37" s="143">
        <v>3</v>
      </c>
      <c r="P37" s="143"/>
      <c r="Q37" s="143"/>
      <c r="R37" s="143"/>
      <c r="S37" s="143"/>
      <c r="T37" s="143" t="s">
        <v>843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</row>
    <row r="38" spans="1:71" ht="24.75" customHeight="1" x14ac:dyDescent="0.25">
      <c r="A38" s="143">
        <v>29</v>
      </c>
      <c r="B38" s="143">
        <v>50225</v>
      </c>
      <c r="C38" s="143" t="e">
        <f t="shared" ref="C38:C44" si="4">IF(VLOOKUP(B38,bangphachvanltv,2,FALSE)="","",VLOOKUP(B38,bangphachvanltv,2,FALSE))</f>
        <v>#REF!</v>
      </c>
      <c r="D38" s="143" t="e">
        <f t="shared" ref="D38:D44" si="5">IF(VLOOKUP(B38,bangphachtoanltv,2,FALSE)="","",VLOOKUP(B38,bangphachtoanltv,2,FALSE))</f>
        <v>#REF!</v>
      </c>
      <c r="E38" s="144" t="s">
        <v>122</v>
      </c>
      <c r="F38" s="144" t="s">
        <v>48</v>
      </c>
      <c r="G38" s="143" t="s">
        <v>142</v>
      </c>
      <c r="H38" s="143" t="s">
        <v>15</v>
      </c>
      <c r="I38" s="143" t="s">
        <v>19</v>
      </c>
      <c r="J38" s="143" t="s">
        <v>18</v>
      </c>
      <c r="K38" s="145" t="s">
        <v>394</v>
      </c>
      <c r="L38" s="145" t="s">
        <v>640</v>
      </c>
      <c r="M38" s="144" t="s">
        <v>518</v>
      </c>
      <c r="N38" s="144" t="s">
        <v>20</v>
      </c>
      <c r="O38" s="143">
        <v>3</v>
      </c>
      <c r="P38" s="146">
        <v>1</v>
      </c>
      <c r="Q38" s="147">
        <v>8.25</v>
      </c>
      <c r="R38" s="147">
        <v>4</v>
      </c>
      <c r="S38" s="147">
        <v>13.25</v>
      </c>
      <c r="T38" s="143" t="s">
        <v>843</v>
      </c>
    </row>
    <row r="39" spans="1:71" ht="24.75" customHeight="1" x14ac:dyDescent="0.25">
      <c r="A39" s="143">
        <v>30</v>
      </c>
      <c r="B39" s="143">
        <v>80162</v>
      </c>
      <c r="C39" s="143" t="e">
        <f t="shared" si="4"/>
        <v>#REF!</v>
      </c>
      <c r="D39" s="143" t="e">
        <f t="shared" si="5"/>
        <v>#REF!</v>
      </c>
      <c r="E39" s="144" t="s">
        <v>215</v>
      </c>
      <c r="F39" s="144" t="s">
        <v>63</v>
      </c>
      <c r="G39" s="143" t="s">
        <v>460</v>
      </c>
      <c r="H39" s="143" t="s">
        <v>15</v>
      </c>
      <c r="I39" s="143" t="s">
        <v>19</v>
      </c>
      <c r="J39" s="143" t="s">
        <v>18</v>
      </c>
      <c r="K39" s="145" t="s">
        <v>606</v>
      </c>
      <c r="L39" s="145" t="s">
        <v>605</v>
      </c>
      <c r="M39" s="144" t="s">
        <v>124</v>
      </c>
      <c r="N39" s="144" t="s">
        <v>43</v>
      </c>
      <c r="O39" s="143">
        <v>3</v>
      </c>
      <c r="P39" s="146">
        <v>1</v>
      </c>
      <c r="Q39" s="147">
        <v>6.5</v>
      </c>
      <c r="R39" s="147">
        <v>4</v>
      </c>
      <c r="S39" s="147">
        <v>11.5</v>
      </c>
      <c r="T39" s="143" t="s">
        <v>843</v>
      </c>
    </row>
    <row r="40" spans="1:71" ht="24.75" customHeight="1" x14ac:dyDescent="0.25">
      <c r="A40" s="143">
        <v>31</v>
      </c>
      <c r="B40" s="143">
        <v>50251</v>
      </c>
      <c r="C40" s="143" t="e">
        <f t="shared" si="4"/>
        <v>#REF!</v>
      </c>
      <c r="D40" s="143" t="e">
        <f t="shared" si="5"/>
        <v>#REF!</v>
      </c>
      <c r="E40" s="144" t="s">
        <v>372</v>
      </c>
      <c r="F40" s="144" t="s">
        <v>40</v>
      </c>
      <c r="G40" s="143" t="s">
        <v>236</v>
      </c>
      <c r="H40" s="143" t="s">
        <v>15</v>
      </c>
      <c r="I40" s="143" t="s">
        <v>19</v>
      </c>
      <c r="J40" s="143" t="s">
        <v>392</v>
      </c>
      <c r="K40" s="145" t="s">
        <v>190</v>
      </c>
      <c r="L40" s="145" t="s">
        <v>652</v>
      </c>
      <c r="M40" s="144" t="s">
        <v>189</v>
      </c>
      <c r="N40" s="144" t="s">
        <v>20</v>
      </c>
      <c r="O40" s="143">
        <v>3</v>
      </c>
      <c r="P40" s="146">
        <v>1</v>
      </c>
      <c r="Q40" s="147">
        <v>5.75</v>
      </c>
      <c r="R40" s="147">
        <v>3.75</v>
      </c>
      <c r="S40" s="147">
        <v>10.5</v>
      </c>
      <c r="T40" s="143" t="s">
        <v>843</v>
      </c>
    </row>
    <row r="41" spans="1:71" ht="24.75" customHeight="1" x14ac:dyDescent="0.25">
      <c r="A41" s="143">
        <v>32</v>
      </c>
      <c r="B41" s="143">
        <v>50249</v>
      </c>
      <c r="C41" s="143" t="e">
        <f t="shared" si="4"/>
        <v>#REF!</v>
      </c>
      <c r="D41" s="143" t="e">
        <f t="shared" si="5"/>
        <v>#REF!</v>
      </c>
      <c r="E41" s="144" t="s">
        <v>122</v>
      </c>
      <c r="F41" s="144" t="s">
        <v>40</v>
      </c>
      <c r="G41" s="143" t="s">
        <v>525</v>
      </c>
      <c r="H41" s="143" t="s">
        <v>15</v>
      </c>
      <c r="I41" s="143" t="s">
        <v>19</v>
      </c>
      <c r="J41" s="143" t="s">
        <v>18</v>
      </c>
      <c r="K41" s="145" t="s">
        <v>775</v>
      </c>
      <c r="L41" s="145" t="s">
        <v>526</v>
      </c>
      <c r="M41" s="144" t="s">
        <v>506</v>
      </c>
      <c r="N41" s="144" t="s">
        <v>16</v>
      </c>
      <c r="O41" s="143">
        <v>3</v>
      </c>
      <c r="P41" s="146">
        <v>1</v>
      </c>
      <c r="Q41" s="147">
        <v>7.5</v>
      </c>
      <c r="R41" s="147">
        <v>3.75</v>
      </c>
      <c r="S41" s="147">
        <v>12.25</v>
      </c>
      <c r="T41" s="143" t="s">
        <v>843</v>
      </c>
    </row>
    <row r="42" spans="1:71" s="8" customFormat="1" ht="24" customHeight="1" x14ac:dyDescent="0.25">
      <c r="A42" s="143">
        <v>33</v>
      </c>
      <c r="B42" s="143">
        <v>60272</v>
      </c>
      <c r="C42" s="143" t="e">
        <f t="shared" si="4"/>
        <v>#REF!</v>
      </c>
      <c r="D42" s="143" t="e">
        <f t="shared" si="5"/>
        <v>#REF!</v>
      </c>
      <c r="E42" s="144" t="s">
        <v>387</v>
      </c>
      <c r="F42" s="144" t="s">
        <v>360</v>
      </c>
      <c r="G42" s="143" t="s">
        <v>388</v>
      </c>
      <c r="H42" s="143" t="s">
        <v>15</v>
      </c>
      <c r="I42" s="143" t="s">
        <v>19</v>
      </c>
      <c r="J42" s="143" t="s">
        <v>18</v>
      </c>
      <c r="K42" s="145" t="s">
        <v>340</v>
      </c>
      <c r="L42" s="145" t="s">
        <v>386</v>
      </c>
      <c r="M42" s="144" t="s">
        <v>342</v>
      </c>
      <c r="N42" s="144" t="s">
        <v>36</v>
      </c>
      <c r="O42" s="143">
        <v>3</v>
      </c>
      <c r="P42" s="146">
        <v>1</v>
      </c>
      <c r="Q42" s="147">
        <v>6</v>
      </c>
      <c r="R42" s="147">
        <v>3.25</v>
      </c>
      <c r="S42" s="147">
        <v>10.25</v>
      </c>
      <c r="T42" s="143" t="s">
        <v>843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</row>
    <row r="43" spans="1:71" s="8" customFormat="1" ht="24" customHeight="1" x14ac:dyDescent="0.25">
      <c r="A43" s="143">
        <v>34</v>
      </c>
      <c r="B43" s="143">
        <v>110230</v>
      </c>
      <c r="C43" s="143" t="e">
        <f t="shared" si="4"/>
        <v>#REF!</v>
      </c>
      <c r="D43" s="143" t="e">
        <f t="shared" si="5"/>
        <v>#REF!</v>
      </c>
      <c r="E43" s="144" t="s">
        <v>215</v>
      </c>
      <c r="F43" s="144" t="s">
        <v>173</v>
      </c>
      <c r="G43" s="143" t="s">
        <v>344</v>
      </c>
      <c r="H43" s="143" t="s">
        <v>15</v>
      </c>
      <c r="I43" s="143" t="s">
        <v>19</v>
      </c>
      <c r="J43" s="143" t="s">
        <v>159</v>
      </c>
      <c r="K43" s="145" t="s">
        <v>660</v>
      </c>
      <c r="L43" s="145" t="s">
        <v>681</v>
      </c>
      <c r="M43" s="144" t="s">
        <v>659</v>
      </c>
      <c r="N43" s="144" t="s">
        <v>74</v>
      </c>
      <c r="O43" s="143">
        <v>3</v>
      </c>
      <c r="P43" s="146">
        <v>2</v>
      </c>
      <c r="Q43" s="147">
        <v>7</v>
      </c>
      <c r="R43" s="147">
        <v>2.5</v>
      </c>
      <c r="S43" s="147">
        <v>11.5</v>
      </c>
      <c r="T43" s="143" t="s">
        <v>843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</row>
    <row r="44" spans="1:71" s="8" customFormat="1" ht="24" customHeight="1" x14ac:dyDescent="0.25">
      <c r="A44" s="143">
        <v>35</v>
      </c>
      <c r="B44" s="143">
        <v>110233</v>
      </c>
      <c r="C44" s="143" t="e">
        <f t="shared" si="4"/>
        <v>#REF!</v>
      </c>
      <c r="D44" s="143" t="e">
        <f t="shared" si="5"/>
        <v>#REF!</v>
      </c>
      <c r="E44" s="144" t="s">
        <v>290</v>
      </c>
      <c r="F44" s="144" t="s">
        <v>64</v>
      </c>
      <c r="G44" s="143" t="s">
        <v>572</v>
      </c>
      <c r="H44" s="143" t="s">
        <v>15</v>
      </c>
      <c r="I44" s="143" t="s">
        <v>19</v>
      </c>
      <c r="J44" s="143" t="s">
        <v>159</v>
      </c>
      <c r="K44" s="145" t="s">
        <v>660</v>
      </c>
      <c r="L44" s="145" t="s">
        <v>661</v>
      </c>
      <c r="M44" s="144" t="s">
        <v>659</v>
      </c>
      <c r="N44" s="144" t="s">
        <v>74</v>
      </c>
      <c r="O44" s="143">
        <v>3</v>
      </c>
      <c r="P44" s="146">
        <v>2</v>
      </c>
      <c r="Q44" s="147">
        <v>5.25</v>
      </c>
      <c r="R44" s="147">
        <v>3.25</v>
      </c>
      <c r="S44" s="147">
        <v>10.5</v>
      </c>
      <c r="T44" s="143" t="s">
        <v>843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</row>
    <row r="45" spans="1:71" s="9" customFormat="1" ht="12" customHeight="1" x14ac:dyDescent="0.25">
      <c r="A45" s="75"/>
      <c r="B45" s="75"/>
      <c r="C45" s="75"/>
      <c r="D45" s="75"/>
      <c r="E45" s="135"/>
      <c r="F45" s="135"/>
      <c r="G45" s="75"/>
      <c r="H45" s="75"/>
      <c r="I45" s="75"/>
      <c r="J45" s="75"/>
      <c r="K45" s="136"/>
      <c r="L45" s="135"/>
      <c r="M45" s="135"/>
      <c r="N45" s="135"/>
      <c r="O45" s="75"/>
      <c r="P45" s="75"/>
      <c r="Q45" s="75"/>
      <c r="R45" s="75"/>
      <c r="S45" s="142"/>
    </row>
    <row r="46" spans="1:71" s="8" customFormat="1" ht="23.25" customHeight="1" x14ac:dyDescent="0.25">
      <c r="A46" s="157"/>
      <c r="B46" s="158" t="s">
        <v>846</v>
      </c>
      <c r="C46" s="158"/>
      <c r="D46" s="158"/>
      <c r="E46" s="158"/>
      <c r="F46" s="60"/>
      <c r="G46" s="60"/>
      <c r="K46" s="195" t="s">
        <v>860</v>
      </c>
      <c r="L46" s="195"/>
      <c r="M46" s="195"/>
      <c r="N46" s="195"/>
      <c r="O46" s="195"/>
      <c r="P46" s="195"/>
      <c r="Q46" s="195"/>
      <c r="R46" s="195"/>
      <c r="S46" s="196"/>
    </row>
    <row r="47" spans="1:71" s="8" customFormat="1" ht="23.25" customHeight="1" x14ac:dyDescent="0.25">
      <c r="A47" s="161"/>
      <c r="B47" s="160" t="s">
        <v>862</v>
      </c>
      <c r="C47" s="160"/>
      <c r="D47" s="160"/>
      <c r="E47" s="160"/>
      <c r="F47" s="54"/>
      <c r="G47" s="54"/>
      <c r="K47" s="177"/>
      <c r="L47" s="177"/>
      <c r="M47" s="177"/>
      <c r="N47" s="177"/>
      <c r="O47" s="177"/>
      <c r="P47" s="177"/>
      <c r="Q47" s="177"/>
      <c r="R47" s="177"/>
      <c r="S47" s="178"/>
    </row>
    <row r="48" spans="1:71" ht="23.25" customHeight="1" x14ac:dyDescent="0.25">
      <c r="A48" s="188" t="s">
        <v>859</v>
      </c>
      <c r="B48" s="188"/>
      <c r="C48" s="188"/>
      <c r="D48" s="188"/>
      <c r="E48" s="188"/>
      <c r="F48" s="188"/>
    </row>
    <row r="49" spans="5:15" ht="23.25" customHeight="1" x14ac:dyDescent="0.25">
      <c r="E49" s="175"/>
      <c r="F49" s="175"/>
      <c r="G49" s="175"/>
      <c r="H49" s="175"/>
      <c r="I49" s="175"/>
      <c r="J49" s="61"/>
      <c r="K49" s="61"/>
      <c r="L49" s="175"/>
      <c r="M49" s="175"/>
      <c r="N49" s="175"/>
      <c r="O49" s="175"/>
    </row>
    <row r="50" spans="5:15" ht="23.25" customHeight="1" x14ac:dyDescent="0.25">
      <c r="E50" s="177"/>
      <c r="F50" s="177"/>
      <c r="G50" s="177"/>
      <c r="H50" s="177"/>
      <c r="I50" s="177"/>
      <c r="J50" s="54"/>
      <c r="K50" s="54"/>
      <c r="L50" s="189" t="s">
        <v>847</v>
      </c>
      <c r="M50" s="189"/>
      <c r="N50" s="189"/>
    </row>
    <row r="51" spans="5:15" ht="23.25" customHeight="1" x14ac:dyDescent="0.25"/>
    <row r="52" spans="5:15" ht="23.25" customHeight="1" x14ac:dyDescent="0.25"/>
    <row r="53" spans="5:15" ht="23.25" customHeight="1" x14ac:dyDescent="0.25"/>
    <row r="54" spans="5:15" ht="23.25" customHeight="1" x14ac:dyDescent="0.25"/>
    <row r="55" spans="5:15" ht="23.25" customHeight="1" x14ac:dyDescent="0.25"/>
    <row r="56" spans="5:15" ht="23.25" customHeight="1" x14ac:dyDescent="0.25"/>
    <row r="57" spans="5:15" ht="23.25" customHeight="1" x14ac:dyDescent="0.25"/>
    <row r="58" spans="5:15" ht="23.25" customHeight="1" x14ac:dyDescent="0.25"/>
    <row r="59" spans="5:15" ht="23.25" customHeight="1" x14ac:dyDescent="0.25"/>
    <row r="60" spans="5:15" ht="23.25" customHeight="1" x14ac:dyDescent="0.25"/>
    <row r="61" spans="5:15" ht="23.25" customHeight="1" x14ac:dyDescent="0.25"/>
    <row r="62" spans="5:15" ht="23.25" customHeight="1" x14ac:dyDescent="0.25"/>
  </sheetData>
  <sheetProtection autoFilter="0"/>
  <sortState ref="A10:BS44">
    <sortCondition ref="F10:F44"/>
  </sortState>
  <mergeCells count="27">
    <mergeCell ref="A6:S6"/>
    <mergeCell ref="M1:S1"/>
    <mergeCell ref="M2:S2"/>
    <mergeCell ref="A3:F3"/>
    <mergeCell ref="A4:S4"/>
    <mergeCell ref="A5:S5"/>
    <mergeCell ref="A8:A9"/>
    <mergeCell ref="B8:B9"/>
    <mergeCell ref="C8:D8"/>
    <mergeCell ref="E8:F9"/>
    <mergeCell ref="G8:G9"/>
    <mergeCell ref="A48:F48"/>
    <mergeCell ref="E50:I50"/>
    <mergeCell ref="L50:N50"/>
    <mergeCell ref="S8:S9"/>
    <mergeCell ref="T8:T9"/>
    <mergeCell ref="K46:S46"/>
    <mergeCell ref="K47:S47"/>
    <mergeCell ref="E49:I49"/>
    <mergeCell ref="L49:O49"/>
    <mergeCell ref="I8:I9"/>
    <mergeCell ref="J8:J9"/>
    <mergeCell ref="L8:N8"/>
    <mergeCell ref="O8:O9"/>
    <mergeCell ref="P8:P9"/>
    <mergeCell ref="Q8:R8"/>
    <mergeCell ref="H8:H9"/>
  </mergeCells>
  <pageMargins left="0.19685039370078741" right="9.8425196850393706E-2" top="0.51181102362204722" bottom="0.43307086614173229" header="0" footer="0.19685039370078741"/>
  <pageSetup paperSize="9" scale="62" fitToHeight="0" orientation="landscape" r:id="rId1"/>
  <headerFooter>
    <oddFooter>&amp;C Trang &amp;P / &amp;N</oddFooter>
    <evenFooter>&amp;C&amp;"Calibri,Regular"Bảng điểm &amp;"Calibri,Regular"&amp;P&amp;"Calibri,Regular" / &amp;"Calibri,Regular"&amp;N</evenFooter>
    <firstFooter>&amp;C&amp;"Calibri,Regular"Bảng điểm &amp;"Calibri,Regular"&amp;P&amp;"Calibri,Regular" / &amp;"Calibri,Regular"&amp;N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TỔNG </vt:lpstr>
      <vt:lpstr>A1</vt:lpstr>
      <vt:lpstr>A2</vt:lpstr>
      <vt:lpstr>A3</vt:lpstr>
      <vt:lpstr>A4</vt:lpstr>
      <vt:lpstr>A5</vt:lpstr>
      <vt:lpstr>A6</vt:lpstr>
      <vt:lpstr>'A1'!Print_Area</vt:lpstr>
      <vt:lpstr>'A2'!Print_Area</vt:lpstr>
      <vt:lpstr>'A3'!Print_Area</vt:lpstr>
      <vt:lpstr>'A4'!Print_Area</vt:lpstr>
      <vt:lpstr>'A5'!Print_Area</vt:lpstr>
      <vt:lpstr>'A6'!Print_Area</vt:lpstr>
      <vt:lpstr>'TỔNG '!Print_Area</vt:lpstr>
      <vt:lpstr>'A1'!Print_Titles</vt:lpstr>
      <vt:lpstr>'A2'!Print_Titles</vt:lpstr>
      <vt:lpstr>'A3'!Print_Titles</vt:lpstr>
      <vt:lpstr>'A4'!Print_Titles</vt:lpstr>
      <vt:lpstr>'A5'!Print_Titles</vt:lpstr>
      <vt:lpstr>'A6'!Print_Titles</vt:lpstr>
      <vt:lpstr>'TỔNG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Tuyen sinh 10 v5.0</dc:title>
  <dc:creator>BaoVinh.com.vn</dc:creator>
  <cp:lastModifiedBy>TINHOC-DBI</cp:lastModifiedBy>
  <cp:lastPrinted>2021-08-18T02:38:41Z</cp:lastPrinted>
  <dcterms:created xsi:type="dcterms:W3CDTF">2021-07-19T15:31:57Z</dcterms:created>
  <dcterms:modified xsi:type="dcterms:W3CDTF">2021-08-18T02:45:30Z</dcterms:modified>
</cp:coreProperties>
</file>